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 firstSheet="36" activeTab="41"/>
  </bookViews>
  <sheets>
    <sheet name="50 нк 02.09 (4)" sheetId="4" r:id="rId1"/>
    <sheet name="50 нк 03.09 (5)" sheetId="5" r:id="rId2"/>
    <sheet name="50 нк 06.09 (6)" sheetId="6" r:id="rId3"/>
    <sheet name="50 нк 07.09 (7)" sheetId="7" r:id="rId4"/>
    <sheet name="50 нк 08.09 (8)" sheetId="8" r:id="rId5"/>
    <sheet name="50 нк 09.09 (9)" sheetId="9" r:id="rId6"/>
    <sheet name="50 нк 10.09 (10)" sheetId="10" r:id="rId7"/>
    <sheet name="50 нк 13.09 (11)" sheetId="11" r:id="rId8"/>
    <sheet name="50 нк 14.09 (12)" sheetId="12" r:id="rId9"/>
    <sheet name="50 нк 15.09 (13)" sheetId="13" r:id="rId10"/>
    <sheet name="50 нк 20.09 (14)" sheetId="14" r:id="rId11"/>
    <sheet name="50 нк 21.09 (15)" sheetId="15" r:id="rId12"/>
    <sheet name="50 нк 22.09 (16)" sheetId="16" r:id="rId13"/>
    <sheet name="50 нк 23.09 (17)" sheetId="17" r:id="rId14"/>
    <sheet name="50 нк 24.09 (18)" sheetId="18" r:id="rId15"/>
    <sheet name="50 нк 27.09 (19)" sheetId="19" r:id="rId16"/>
    <sheet name="50 нк 28.09 (20)" sheetId="20" r:id="rId17"/>
    <sheet name="50 нк 29.09 (21)" sheetId="21" r:id="rId18"/>
    <sheet name="50 нк 01.10 (22)" sheetId="23" r:id="rId19"/>
    <sheet name="50 нк 04.10 (23)" sheetId="24" r:id="rId20"/>
    <sheet name="50 нк 05.10 (24)" sheetId="25" r:id="rId21"/>
    <sheet name="50 нк 06.10 (25)" sheetId="26" r:id="rId22"/>
    <sheet name="50 нк 07.10 (26)" sheetId="27" r:id="rId23"/>
    <sheet name="50 нк 08.10 (27)" sheetId="28" r:id="rId24"/>
    <sheet name="50 нк 11.10 (28)" sheetId="29" r:id="rId25"/>
    <sheet name="50 нк 12.10 (29)" sheetId="30" r:id="rId26"/>
    <sheet name="50 нк 13.10 (30)" sheetId="31" r:id="rId27"/>
    <sheet name="50 нк 14.10 (31)" sheetId="32" r:id="rId28"/>
    <sheet name="50 нк 15.10 (32)" sheetId="33" r:id="rId29"/>
    <sheet name="50 нк 18.10 (34)" sheetId="36" r:id="rId30"/>
    <sheet name="50 нк 08.11 (33)" sheetId="34" r:id="rId31"/>
    <sheet name="50 нк 09.11 (34)" sheetId="35" r:id="rId32"/>
    <sheet name="50 нк 10.11 (35)" sheetId="37" r:id="rId33"/>
    <sheet name="50 нк 11.11 (36)" sheetId="38" r:id="rId34"/>
    <sheet name="50 нк 12.11 (37)" sheetId="39" r:id="rId35"/>
    <sheet name="50 нк 15.11 (38)" sheetId="40" r:id="rId36"/>
    <sheet name="50 нк 16.11 (40)" sheetId="46" r:id="rId37"/>
    <sheet name="50 нк 17.11 (39)" sheetId="41" r:id="rId38"/>
    <sheet name="50 нк 18.11 (40)" sheetId="42" r:id="rId39"/>
    <sheet name="50 нк 19.11 (42)" sheetId="44" r:id="rId40"/>
    <sheet name="50 нк 22.11 (43)" sheetId="47" r:id="rId41"/>
    <sheet name="50 нк 23.11 (44)" sheetId="48" r:id="rId4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8" l="1"/>
  <c r="I20" i="48"/>
  <c r="H20" i="48"/>
  <c r="G20" i="48"/>
  <c r="F20" i="48"/>
  <c r="E20" i="48"/>
  <c r="J20" i="47"/>
  <c r="I20" i="47"/>
  <c r="H20" i="47"/>
  <c r="G20" i="47"/>
  <c r="F20" i="47"/>
  <c r="E20" i="47"/>
  <c r="J20" i="46" l="1"/>
  <c r="I20" i="46"/>
  <c r="H20" i="46"/>
  <c r="G20" i="46"/>
  <c r="F20" i="46"/>
  <c r="E20" i="46"/>
  <c r="J20" i="44"/>
  <c r="I20" i="44"/>
  <c r="H20" i="44"/>
  <c r="G20" i="44"/>
  <c r="F20" i="44"/>
  <c r="E20" i="44"/>
  <c r="J20" i="42"/>
  <c r="I20" i="42"/>
  <c r="H20" i="42"/>
  <c r="G20" i="42"/>
  <c r="F20" i="42"/>
  <c r="E20" i="42"/>
  <c r="J20" i="41"/>
  <c r="I20" i="41"/>
  <c r="H20" i="41"/>
  <c r="G20" i="41"/>
  <c r="F20" i="41"/>
  <c r="E20" i="41"/>
  <c r="J20" i="40" l="1"/>
  <c r="I20" i="40"/>
  <c r="H20" i="40"/>
  <c r="G20" i="40"/>
  <c r="F20" i="40"/>
  <c r="E20" i="40"/>
  <c r="J20" i="39"/>
  <c r="I20" i="39"/>
  <c r="H20" i="39"/>
  <c r="G20" i="39"/>
  <c r="F20" i="39"/>
  <c r="E20" i="39"/>
  <c r="J20" i="38"/>
  <c r="I20" i="38"/>
  <c r="H20" i="38"/>
  <c r="G20" i="38"/>
  <c r="F20" i="38"/>
  <c r="E20" i="38"/>
  <c r="J20" i="37" l="1"/>
  <c r="I20" i="37"/>
  <c r="H20" i="37"/>
  <c r="G20" i="37"/>
  <c r="F20" i="37"/>
  <c r="E20" i="37"/>
  <c r="J20" i="36"/>
  <c r="I20" i="36"/>
  <c r="H20" i="36"/>
  <c r="G20" i="36"/>
  <c r="F20" i="36"/>
  <c r="E20" i="36"/>
  <c r="J20" i="35" l="1"/>
  <c r="I20" i="35"/>
  <c r="H20" i="35"/>
  <c r="G20" i="35"/>
  <c r="F20" i="35"/>
  <c r="E20" i="35"/>
  <c r="J20" i="34" l="1"/>
  <c r="I20" i="34"/>
  <c r="H20" i="34"/>
  <c r="G20" i="34"/>
  <c r="F20" i="34"/>
  <c r="E20" i="34"/>
  <c r="J20" i="33" l="1"/>
  <c r="I20" i="33"/>
  <c r="H20" i="33"/>
  <c r="G20" i="33"/>
  <c r="F20" i="33"/>
  <c r="E20" i="33"/>
  <c r="J20" i="32" l="1"/>
  <c r="I20" i="32"/>
  <c r="H20" i="32"/>
  <c r="G20" i="32"/>
  <c r="F20" i="32"/>
  <c r="E20" i="32"/>
  <c r="J20" i="31" l="1"/>
  <c r="I20" i="31"/>
  <c r="H20" i="31"/>
  <c r="G20" i="31"/>
  <c r="F20" i="31"/>
  <c r="E20" i="31"/>
  <c r="J20" i="30" l="1"/>
  <c r="I20" i="30"/>
  <c r="H20" i="30"/>
  <c r="G20" i="30"/>
  <c r="F20" i="30"/>
  <c r="E20" i="30"/>
  <c r="F20" i="29" l="1"/>
  <c r="E20" i="29"/>
  <c r="J20" i="29"/>
  <c r="I20" i="29"/>
  <c r="H20" i="29"/>
  <c r="G20" i="29"/>
  <c r="E20" i="28" l="1"/>
  <c r="J4" i="28" l="1"/>
  <c r="I4" i="28"/>
  <c r="H4" i="28"/>
  <c r="G4" i="28"/>
  <c r="J20" i="28"/>
  <c r="I20" i="28"/>
  <c r="H20" i="28"/>
  <c r="G20" i="28"/>
  <c r="F20" i="28"/>
  <c r="J20" i="27" l="1"/>
  <c r="I20" i="27"/>
  <c r="H20" i="27"/>
  <c r="G20" i="27"/>
  <c r="F20" i="27"/>
  <c r="E20" i="27"/>
  <c r="J20" i="26" l="1"/>
  <c r="I20" i="26"/>
  <c r="H20" i="26"/>
  <c r="G20" i="26"/>
  <c r="F20" i="26"/>
  <c r="E20" i="26"/>
  <c r="J20" i="25"/>
  <c r="I20" i="25"/>
  <c r="H20" i="25"/>
  <c r="G20" i="25"/>
  <c r="F20" i="25"/>
  <c r="E20" i="25"/>
  <c r="E20" i="24" l="1"/>
  <c r="J20" i="24"/>
  <c r="I20" i="24"/>
  <c r="H20" i="24"/>
  <c r="G20" i="24"/>
  <c r="F20" i="24"/>
  <c r="J20" i="23"/>
  <c r="I20" i="23"/>
  <c r="H20" i="23"/>
  <c r="G20" i="23"/>
  <c r="F20" i="23"/>
  <c r="E20" i="23"/>
  <c r="J20" i="21" l="1"/>
  <c r="I20" i="21"/>
  <c r="H20" i="21"/>
  <c r="G20" i="21"/>
  <c r="F20" i="21"/>
  <c r="E20" i="21"/>
  <c r="E20" i="20" l="1"/>
  <c r="J20" i="20"/>
  <c r="I20" i="20"/>
  <c r="H20" i="20"/>
  <c r="G20" i="20"/>
  <c r="F20" i="20"/>
  <c r="J20" i="19"/>
  <c r="I20" i="19"/>
  <c r="H20" i="19"/>
  <c r="G20" i="19"/>
  <c r="F20" i="19"/>
  <c r="E20" i="19"/>
  <c r="J20" i="18" l="1"/>
  <c r="I20" i="18"/>
  <c r="H20" i="18"/>
  <c r="G20" i="18"/>
  <c r="F20" i="18"/>
  <c r="E20" i="18"/>
  <c r="J20" i="17"/>
  <c r="I20" i="17"/>
  <c r="H20" i="17"/>
  <c r="G20" i="17"/>
  <c r="F20" i="17"/>
  <c r="E20" i="17"/>
  <c r="J20" i="15" l="1"/>
  <c r="I20" i="15"/>
  <c r="H20" i="15"/>
  <c r="G20" i="15"/>
  <c r="F20" i="15"/>
  <c r="E20" i="15"/>
  <c r="J20" i="16" l="1"/>
  <c r="I20" i="16"/>
  <c r="H20" i="16"/>
  <c r="G20" i="16"/>
  <c r="F20" i="16"/>
  <c r="E20" i="16"/>
  <c r="J20" i="14" l="1"/>
  <c r="I20" i="14"/>
  <c r="H20" i="14"/>
  <c r="G20" i="14"/>
  <c r="F20" i="14"/>
  <c r="E20" i="14"/>
  <c r="F20" i="13" l="1"/>
  <c r="J20" i="13"/>
  <c r="I20" i="13"/>
  <c r="H20" i="13"/>
  <c r="G20" i="13"/>
  <c r="E20" i="13"/>
  <c r="J20" i="12" l="1"/>
  <c r="I20" i="12"/>
  <c r="H20" i="12"/>
  <c r="G20" i="12"/>
  <c r="F20" i="12"/>
  <c r="E20" i="12"/>
  <c r="J20" i="11" l="1"/>
  <c r="I20" i="11"/>
  <c r="H20" i="11"/>
  <c r="G20" i="11"/>
  <c r="E20" i="11"/>
  <c r="F20" i="11"/>
  <c r="J20" i="10"/>
  <c r="I20" i="10"/>
  <c r="H20" i="10"/>
  <c r="G20" i="10"/>
  <c r="F20" i="10"/>
  <c r="E20" i="10"/>
  <c r="J20" i="9" l="1"/>
  <c r="I20" i="9"/>
  <c r="H20" i="9"/>
  <c r="G20" i="9"/>
  <c r="F20" i="9"/>
  <c r="E20" i="9"/>
  <c r="J20" i="8"/>
  <c r="I20" i="8"/>
  <c r="H20" i="8"/>
  <c r="G20" i="8"/>
  <c r="F20" i="8"/>
  <c r="E20" i="8"/>
  <c r="J20" i="7" l="1"/>
  <c r="I20" i="7"/>
  <c r="H20" i="7"/>
  <c r="G20" i="7"/>
  <c r="F20" i="7"/>
  <c r="E20" i="7"/>
  <c r="J20" i="6" l="1"/>
  <c r="I20" i="6"/>
  <c r="H20" i="6"/>
  <c r="G20" i="6"/>
  <c r="E20" i="6"/>
  <c r="F20" i="6"/>
  <c r="I20" i="5" l="1"/>
  <c r="H20" i="5"/>
  <c r="G20" i="5"/>
  <c r="F20" i="5"/>
  <c r="E20" i="5"/>
  <c r="J20" i="5"/>
  <c r="I20" i="4" l="1"/>
  <c r="H20" i="4"/>
  <c r="G20" i="4"/>
  <c r="F20" i="4"/>
  <c r="E20" i="4"/>
  <c r="J20" i="4"/>
</calcChain>
</file>

<file path=xl/sharedStrings.xml><?xml version="1.0" encoding="utf-8"?>
<sst xmlns="http://schemas.openxmlformats.org/spreadsheetml/2006/main" count="1922" uniqueCount="182">
  <si>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</si>
  <si>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</si>
  <si>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</si>
  <si>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</si>
  <si>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</si>
  <si>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</si>
  <si>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</si>
  <si>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</si>
  <si>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</si>
  <si>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</si>
  <si>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</si>
  <si>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</si>
  <si>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</si>
  <si>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</si>
  <si>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</si>
  <si>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</si>
  <si>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</si>
  <si>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</si>
  <si>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</si>
  <si>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</si>
  <si>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</si>
  <si>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</si>
  <si>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</si>
  <si>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</si>
  <si>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</si>
  <si>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</si>
  <si>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</si>
  <si>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</si>
  <si>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</si>
  <si>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</si>
  <si>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</si>
  <si>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</si>
  <si>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</si>
  <si>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Гренка с сыром</t>
  </si>
  <si>
    <t>№ 366</t>
  </si>
  <si>
    <t>Пастила фруктовая</t>
  </si>
  <si>
    <t>напиток</t>
  </si>
  <si>
    <t>нарезка</t>
  </si>
  <si>
    <t>№75</t>
  </si>
  <si>
    <t>Сыр полутвердых сортов</t>
  </si>
  <si>
    <t>№ 231</t>
  </si>
  <si>
    <t>Каша молочная кукурузная со слив маслом</t>
  </si>
  <si>
    <t>№463</t>
  </si>
  <si>
    <t>Какао на сгущенном молоке</t>
  </si>
  <si>
    <t>№77</t>
  </si>
  <si>
    <t>Колбаса говяжья вареная</t>
  </si>
  <si>
    <t>Фрукты свежие бананы</t>
  </si>
  <si>
    <t>Чоко пай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</si>
  <si>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</si>
  <si>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Икра кабачковая</t>
  </si>
  <si>
    <t>№ 347</t>
  </si>
  <si>
    <t>Котлета "Школьная"</t>
  </si>
  <si>
    <t>№256</t>
  </si>
  <si>
    <t>Макаронные изделия отварные</t>
  </si>
  <si>
    <t>№457</t>
  </si>
  <si>
    <t>Чай с сахаром</t>
  </si>
  <si>
    <t>Фрукты свежие груша</t>
  </si>
  <si>
    <t>№ 367</t>
  </si>
  <si>
    <t>Курочка в соусе с томатом</t>
  </si>
  <si>
    <t>№202</t>
  </si>
  <si>
    <t>Каша гречневая со сливочным маслом</t>
  </si>
  <si>
    <t>№484</t>
  </si>
  <si>
    <t>Кисель фруктовый</t>
  </si>
  <si>
    <t>Кондитерское изделие вафли</t>
  </si>
  <si>
    <t>соус</t>
  </si>
  <si>
    <t>№410</t>
  </si>
  <si>
    <t>Соус сметанный с томатом</t>
  </si>
  <si>
    <t>№ 95</t>
  </si>
  <si>
    <t>Борщ с фасолью с говядиной и сметаной</t>
  </si>
  <si>
    <t>Компот из смеси сухофруктов</t>
  </si>
  <si>
    <t>Яблоки</t>
  </si>
  <si>
    <t>спец.молоко</t>
  </si>
  <si>
    <t>Молоко витаминизированное т/п</t>
  </si>
  <si>
    <t>№70</t>
  </si>
  <si>
    <t>Бутерброд с маслом</t>
  </si>
  <si>
    <t>№ 75</t>
  </si>
  <si>
    <t>Сыр полутведых сортов</t>
  </si>
  <si>
    <t>№279</t>
  </si>
  <si>
    <t>Кондитерское изделие</t>
  </si>
  <si>
    <t>№14</t>
  </si>
  <si>
    <t>Салат из свежих огурцов и помидор</t>
  </si>
  <si>
    <t>№ 297</t>
  </si>
  <si>
    <t>Рыба припущенная в молоке</t>
  </si>
  <si>
    <t>№377</t>
  </si>
  <si>
    <t>Картофельное пюре</t>
  </si>
  <si>
    <t>№501</t>
  </si>
  <si>
    <t>Сок в ассортименте т/п</t>
  </si>
  <si>
    <t>Мармелад фруктовый</t>
  </si>
  <si>
    <t>Запеканка из творога со сгущ. молоком</t>
  </si>
  <si>
    <t>№ 348/408</t>
  </si>
  <si>
    <t>Мясная тефтеля /сметанный соус</t>
  </si>
  <si>
    <t>130</t>
  </si>
  <si>
    <t>№207</t>
  </si>
  <si>
    <t>Каша перловая</t>
  </si>
  <si>
    <t>Напиток из изюма</t>
  </si>
  <si>
    <t>Кондитерское изделие (пряник Нежный)</t>
  </si>
  <si>
    <t>Сыр полутвердый нарезка</t>
  </si>
  <si>
    <t>№ 353</t>
  </si>
  <si>
    <t>Сардельки отварные</t>
  </si>
  <si>
    <t xml:space="preserve">Кондитерское изделие </t>
  </si>
  <si>
    <t>№389</t>
  </si>
  <si>
    <t>Гороховое пюре</t>
  </si>
  <si>
    <t>Бананы</t>
  </si>
  <si>
    <t>Груша "Санта Мария"</t>
  </si>
  <si>
    <t>№ 70/75</t>
  </si>
  <si>
    <t>Бутерброд с маслом и сыром</t>
  </si>
  <si>
    <t>№ 100</t>
  </si>
  <si>
    <t>Рассольник "Ленинградский" с мясом и сметаной</t>
  </si>
  <si>
    <t>№ 144</t>
  </si>
  <si>
    <t>№232</t>
  </si>
  <si>
    <t>Каша молочная "Геркулесовая"</t>
  </si>
  <si>
    <t>№466</t>
  </si>
  <si>
    <t>Кофейный напиток на сгущеном молоке</t>
  </si>
  <si>
    <t>№ 308</t>
  </si>
  <si>
    <t>Котлета рыбная "Любительская"</t>
  </si>
  <si>
    <t>Макароны отварные</t>
  </si>
  <si>
    <t>Напиток из шиповника</t>
  </si>
  <si>
    <t>Суп картофельный с рыбными консервами</t>
  </si>
  <si>
    <t>Компот из св груш</t>
  </si>
  <si>
    <t>Батон с вареной сгущенкой</t>
  </si>
  <si>
    <t>Бутерброд</t>
  </si>
  <si>
    <t>№73</t>
  </si>
  <si>
    <t>№486</t>
  </si>
  <si>
    <t>№ 123</t>
  </si>
  <si>
    <t>Салат из св огурцов и помидор</t>
  </si>
  <si>
    <t>№ 70</t>
  </si>
  <si>
    <t>Бутерброд с маслом сливочным</t>
  </si>
  <si>
    <t>Сыр полутвердый</t>
  </si>
  <si>
    <t>№140</t>
  </si>
  <si>
    <t>Суп молочный с макаронными изделиями</t>
  </si>
  <si>
    <t>№ 348</t>
  </si>
  <si>
    <t>Мясная тефтеля</t>
  </si>
  <si>
    <t>Сок фруктовый т/п</t>
  </si>
  <si>
    <t>Пряники клюквенные</t>
  </si>
  <si>
    <t>Капуста тушеная</t>
  </si>
  <si>
    <t>№ 380</t>
  </si>
  <si>
    <t>Курочка припущенная с чесноком</t>
  </si>
  <si>
    <t>Кофейный напиток на сгущенном молоке</t>
  </si>
  <si>
    <t>Кондитерское изделие (Барни)</t>
  </si>
  <si>
    <t>№127/145</t>
  </si>
  <si>
    <t>Суп картофельный с мясными фрикадельками</t>
  </si>
  <si>
    <t>Кондитерское изделие (Чоко Пай)</t>
  </si>
  <si>
    <t>Сок т/п фруктовый 200 мл</t>
  </si>
  <si>
    <t>Напитокиз св яблок</t>
  </si>
  <si>
    <t>№331</t>
  </si>
  <si>
    <t>Бифштекс рубленный</t>
  </si>
  <si>
    <t>№ 47</t>
  </si>
  <si>
    <t>Винегрет овощной</t>
  </si>
  <si>
    <t>Кондитерское изделие (Мини рулет)</t>
  </si>
  <si>
    <t>Сок фруктовый с мякотью т/п 200 мл</t>
  </si>
  <si>
    <t>Рулет с маком</t>
  </si>
  <si>
    <t>№ 128</t>
  </si>
  <si>
    <t>Суп гороховый с колбасой</t>
  </si>
  <si>
    <t>№ 484</t>
  </si>
  <si>
    <t>Зеленый горошек</t>
  </si>
  <si>
    <t>Свежий огурец (нарезка)</t>
  </si>
  <si>
    <t>№ 116</t>
  </si>
  <si>
    <t>Суп лапша с курочкой</t>
  </si>
  <si>
    <t>Чай с сахаром и лимоном</t>
  </si>
  <si>
    <t>№ 356</t>
  </si>
  <si>
    <t>Печень говяжья по строгановски</t>
  </si>
  <si>
    <t>Напитокиз свежих плодов</t>
  </si>
  <si>
    <t>Кондитерское изделие (печенье Юбилейное)</t>
  </si>
  <si>
    <t>Булочка со сгущенкой</t>
  </si>
  <si>
    <t>№ 333</t>
  </si>
  <si>
    <t>Голубцы ленивые</t>
  </si>
  <si>
    <t>№ 234</t>
  </si>
  <si>
    <t>Каша молочная рисовая со слив маслом</t>
  </si>
  <si>
    <t>Котлета рыбная "Любительская"(горбуша)</t>
  </si>
  <si>
    <t>Макароны отварные с/м</t>
  </si>
  <si>
    <t>№ 230</t>
  </si>
  <si>
    <t>Каша молочная ячневая со слив маслом</t>
  </si>
  <si>
    <t>Йогурт питьевой</t>
  </si>
  <si>
    <t>Мандарины Морокко</t>
  </si>
  <si>
    <t>Запеканка из творога с шоколадным соусом</t>
  </si>
  <si>
    <t>Помидоры свежие (нарезка)</t>
  </si>
  <si>
    <t>Огурцы свежие (нарезка)</t>
  </si>
  <si>
    <t>№226</t>
  </si>
  <si>
    <t>Каша молочная "Дружба"с/м</t>
  </si>
  <si>
    <t>№ 372</t>
  </si>
  <si>
    <t>Котлета куриная</t>
  </si>
  <si>
    <t>Фрукты свежие Апельсины ЮАР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</si>
</sst>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2" borderId="9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2" borderId="1" xfId="0" applyFill="1" applyBorder="1" applyAlignment="1">
      <alignment horizontal="left"/>
    </xf>
    <xf numFmtId="0" fontId="0" fillId="2" borderId="11" xfId="0" applyFill="1" applyBorder="1"/>
    <xf numFmtId="0" fontId="0" fillId="2" borderId="4" xfId="0" applyFill="1" applyBorder="1" applyAlignment="1">
      <alignment horizontal="left"/>
    </xf>
    <xf numFmtId="0" fontId="0" fillId="2" borderId="18" xfId="0" applyFill="1" applyBorder="1"/>
    <xf numFmtId="0" fontId="0" fillId="0" borderId="13" xfId="0" applyBorder="1" applyAlignment="1">
      <alignment vertical="top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26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2" borderId="28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6" xfId="0" applyNumberForma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9" xfId="0" applyFill="1" applyBorder="1"/>
    <xf numFmtId="0" fontId="0" fillId="3" borderId="4" xfId="0" applyFill="1" applyBorder="1" applyProtection="1">
      <protection locked="0"/>
    </xf>
    <xf numFmtId="0" fontId="0" fillId="2" borderId="3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1" fillId="2" borderId="4" xfId="0" applyFont="1" applyFill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164" fontId="0" fillId="2" borderId="9" xfId="0" applyNumberFormat="1" applyFill="1" applyBorder="1" applyAlignment="1">
      <alignment horizontal="right"/>
    </xf>
    <xf numFmtId="0" fontId="1" fillId="2" borderId="6" xfId="0" applyFont="1" applyFill="1" applyBorder="1" applyProtection="1">
      <protection locked="0"/>
    </xf>
    <xf numFmtId="0" fontId="0" fillId="2" borderId="3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44441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0" t="s">
        <v>10</v>
      </c>
      <c r="B4" s="39" t="s">
        <v>37</v>
      </c>
      <c r="C4" s="3" t="s">
        <v>38</v>
      </c>
      <c r="D4" s="26" t="s">
        <v>39</v>
      </c>
      <c r="E4" s="10">
        <v>15</v>
      </c>
      <c r="F4" s="18">
        <v>9.36</v>
      </c>
      <c r="G4" s="37">
        <v>54</v>
      </c>
      <c r="H4" s="37">
        <v>3</v>
      </c>
      <c r="I4" s="37">
        <v>4</v>
      </c>
      <c r="J4" s="33">
        <v>0</v>
      </c>
    </row>
    <row r="5" spans="1:10" x14ac:dyDescent="0.25">
      <c r="A5" s="111"/>
      <c r="B5" s="40" t="s">
        <v>11</v>
      </c>
      <c r="C5" s="1" t="s">
        <v>40</v>
      </c>
      <c r="D5" s="27" t="s">
        <v>41</v>
      </c>
      <c r="E5" s="12">
        <v>250</v>
      </c>
      <c r="F5" s="19">
        <v>12.4</v>
      </c>
      <c r="G5" s="38">
        <v>251</v>
      </c>
      <c r="H5" s="38">
        <v>7</v>
      </c>
      <c r="I5" s="38">
        <v>8</v>
      </c>
      <c r="J5" s="34">
        <v>38</v>
      </c>
    </row>
    <row r="6" spans="1:10" x14ac:dyDescent="0.25">
      <c r="A6" s="111"/>
      <c r="B6" s="40" t="s">
        <v>36</v>
      </c>
      <c r="C6" s="1" t="s">
        <v>42</v>
      </c>
      <c r="D6" s="27" t="s">
        <v>43</v>
      </c>
      <c r="E6" s="12">
        <v>180</v>
      </c>
      <c r="F6" s="19">
        <v>8.57</v>
      </c>
      <c r="G6" s="38">
        <v>109</v>
      </c>
      <c r="H6" s="38">
        <v>3</v>
      </c>
      <c r="I6" s="38">
        <v>4</v>
      </c>
      <c r="J6" s="34">
        <v>17</v>
      </c>
    </row>
    <row r="7" spans="1:10" x14ac:dyDescent="0.25">
      <c r="A7" s="111"/>
      <c r="B7" s="1" t="s">
        <v>22</v>
      </c>
      <c r="C7" s="1" t="s">
        <v>26</v>
      </c>
      <c r="D7" s="27" t="s">
        <v>29</v>
      </c>
      <c r="E7" s="15">
        <v>20</v>
      </c>
      <c r="F7" s="19">
        <v>0.92</v>
      </c>
      <c r="G7" s="38">
        <v>52.4</v>
      </c>
      <c r="H7" s="38">
        <v>1.5</v>
      </c>
      <c r="I7" s="38">
        <v>0.57999999999999996</v>
      </c>
      <c r="J7" s="34">
        <v>10.28</v>
      </c>
    </row>
    <row r="8" spans="1:10" x14ac:dyDescent="0.25">
      <c r="A8" s="111"/>
      <c r="B8" s="1" t="s">
        <v>37</v>
      </c>
      <c r="C8" s="1" t="s">
        <v>44</v>
      </c>
      <c r="D8" s="27" t="s">
        <v>45</v>
      </c>
      <c r="E8" s="12">
        <v>50</v>
      </c>
      <c r="F8" s="19">
        <v>17.600000000000001</v>
      </c>
      <c r="G8" s="38">
        <v>98.5</v>
      </c>
      <c r="H8" s="38">
        <v>5.2</v>
      </c>
      <c r="I8" s="38">
        <v>8.5</v>
      </c>
      <c r="J8" s="34">
        <v>0.1</v>
      </c>
    </row>
    <row r="9" spans="1:10" ht="15.75" thickBot="1" x14ac:dyDescent="0.3">
      <c r="A9" s="112"/>
      <c r="B9" s="44" t="s">
        <v>22</v>
      </c>
      <c r="C9" s="45" t="s">
        <v>26</v>
      </c>
      <c r="D9" s="46" t="s">
        <v>27</v>
      </c>
      <c r="E9" s="47">
        <v>20</v>
      </c>
      <c r="F9" s="48">
        <v>1.35</v>
      </c>
      <c r="G9" s="49">
        <v>46.4</v>
      </c>
      <c r="H9" s="49">
        <v>1.1200000000000001</v>
      </c>
      <c r="I9" s="49">
        <v>0.22</v>
      </c>
      <c r="J9" s="50">
        <v>9.8800000000000008</v>
      </c>
    </row>
    <row r="10" spans="1:10" x14ac:dyDescent="0.25">
      <c r="A10" s="4" t="s">
        <v>12</v>
      </c>
      <c r="B10" s="2" t="s">
        <v>19</v>
      </c>
      <c r="C10" s="2" t="s">
        <v>26</v>
      </c>
      <c r="D10" s="29" t="s">
        <v>46</v>
      </c>
      <c r="E10" s="15">
        <v>200</v>
      </c>
      <c r="F10" s="21">
        <v>20</v>
      </c>
      <c r="G10" s="42">
        <v>115</v>
      </c>
      <c r="H10" s="42">
        <v>0.2</v>
      </c>
      <c r="I10" s="42">
        <v>0.2</v>
      </c>
      <c r="J10" s="43">
        <v>22</v>
      </c>
    </row>
    <row r="11" spans="1:10" ht="15.75" thickBot="1" x14ac:dyDescent="0.3">
      <c r="A11" s="5"/>
      <c r="B11" s="6" t="s">
        <v>18</v>
      </c>
      <c r="C11" s="6" t="s">
        <v>26</v>
      </c>
      <c r="D11" s="28" t="s">
        <v>47</v>
      </c>
      <c r="E11" s="14">
        <v>30</v>
      </c>
      <c r="F11" s="20">
        <v>10</v>
      </c>
      <c r="G11" s="36">
        <v>120</v>
      </c>
      <c r="H11" s="36">
        <v>3.2</v>
      </c>
      <c r="I11" s="36">
        <v>1.7</v>
      </c>
      <c r="J11" s="35">
        <v>22.9</v>
      </c>
    </row>
    <row r="12" spans="1:10" x14ac:dyDescent="0.25">
      <c r="A12" s="4" t="s">
        <v>13</v>
      </c>
      <c r="B12" s="41" t="s">
        <v>14</v>
      </c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 t="shared" ref="E20:I20" si="0">E4+E5+E6+E7+E8+E9+E10+E11</f>
        <v>765</v>
      </c>
      <c r="F20" s="36">
        <f t="shared" si="0"/>
        <v>80.2</v>
      </c>
      <c r="G20" s="36">
        <f t="shared" si="0"/>
        <v>846.3</v>
      </c>
      <c r="H20" s="36">
        <f t="shared" si="0"/>
        <v>24.22</v>
      </c>
      <c r="I20" s="36">
        <f t="shared" si="0"/>
        <v>27.199999999999996</v>
      </c>
      <c r="J20" s="35">
        <f>J4+J5+J6+J7+J8+J9+J10+J11</f>
        <v>120.16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44454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41" t="s">
        <v>14</v>
      </c>
      <c r="C4" s="53" t="s">
        <v>104</v>
      </c>
      <c r="D4" s="53" t="s">
        <v>105</v>
      </c>
      <c r="E4" s="54">
        <v>45</v>
      </c>
      <c r="F4" s="55">
        <v>16.28</v>
      </c>
      <c r="G4" s="56">
        <v>169.7</v>
      </c>
      <c r="H4" s="56">
        <v>5.18</v>
      </c>
      <c r="I4" s="56">
        <v>13.83</v>
      </c>
      <c r="J4" s="57">
        <v>9.5</v>
      </c>
    </row>
    <row r="5" spans="1:10" ht="30" x14ac:dyDescent="0.25">
      <c r="A5" s="114"/>
      <c r="B5" s="40" t="s">
        <v>11</v>
      </c>
      <c r="C5" s="2" t="s">
        <v>106</v>
      </c>
      <c r="D5" s="29" t="s">
        <v>107</v>
      </c>
      <c r="E5" s="58">
        <v>290</v>
      </c>
      <c r="F5" s="21">
        <v>19.190000000000001</v>
      </c>
      <c r="G5" s="42">
        <v>243.7</v>
      </c>
      <c r="H5" s="42">
        <v>12.72</v>
      </c>
      <c r="I5" s="42">
        <v>10.63</v>
      </c>
      <c r="J5" s="43">
        <v>27.15</v>
      </c>
    </row>
    <row r="6" spans="1:10" x14ac:dyDescent="0.25">
      <c r="A6" s="114"/>
      <c r="B6" s="40" t="s">
        <v>22</v>
      </c>
      <c r="C6" s="1" t="s">
        <v>26</v>
      </c>
      <c r="D6" s="27" t="s">
        <v>27</v>
      </c>
      <c r="E6" s="12">
        <v>20</v>
      </c>
      <c r="F6" s="19">
        <v>1.35</v>
      </c>
      <c r="G6" s="38">
        <v>46.4</v>
      </c>
      <c r="H6" s="38">
        <v>1.1200000000000001</v>
      </c>
      <c r="I6" s="38">
        <v>0.22</v>
      </c>
      <c r="J6" s="34">
        <v>9.8800000000000008</v>
      </c>
    </row>
    <row r="7" spans="1:10" x14ac:dyDescent="0.25">
      <c r="A7" s="114"/>
      <c r="B7" s="1" t="s">
        <v>36</v>
      </c>
      <c r="C7" s="1" t="s">
        <v>54</v>
      </c>
      <c r="D7" s="27" t="s">
        <v>55</v>
      </c>
      <c r="E7" s="12">
        <v>200</v>
      </c>
      <c r="F7" s="19">
        <v>1.26</v>
      </c>
      <c r="G7" s="38">
        <v>42</v>
      </c>
      <c r="H7" s="38">
        <v>0.2</v>
      </c>
      <c r="I7" s="38">
        <v>0.1</v>
      </c>
      <c r="J7" s="34">
        <v>11.6</v>
      </c>
    </row>
    <row r="8" spans="1:10" x14ac:dyDescent="0.25">
      <c r="A8" s="114"/>
      <c r="B8" s="1" t="s">
        <v>18</v>
      </c>
      <c r="C8" s="1" t="s">
        <v>26</v>
      </c>
      <c r="D8" s="27" t="s">
        <v>78</v>
      </c>
      <c r="E8" s="15">
        <v>50</v>
      </c>
      <c r="F8" s="19">
        <v>20</v>
      </c>
      <c r="G8" s="38">
        <v>90</v>
      </c>
      <c r="H8" s="38">
        <v>5.6</v>
      </c>
      <c r="I8" s="38">
        <v>3.7</v>
      </c>
      <c r="J8" s="34">
        <v>90</v>
      </c>
    </row>
    <row r="9" spans="1:10" ht="15.75" thickBot="1" x14ac:dyDescent="0.3">
      <c r="A9" s="115"/>
      <c r="B9" s="6"/>
      <c r="C9" s="6"/>
      <c r="D9" s="28"/>
      <c r="E9" s="14"/>
      <c r="F9" s="20"/>
      <c r="G9" s="36"/>
      <c r="H9" s="36"/>
      <c r="I9" s="36"/>
      <c r="J9" s="35"/>
    </row>
    <row r="10" spans="1:10" x14ac:dyDescent="0.25">
      <c r="A10" s="59" t="s">
        <v>12</v>
      </c>
      <c r="B10" s="39"/>
      <c r="C10" s="3"/>
      <c r="D10" s="26"/>
      <c r="E10" s="10"/>
      <c r="F10" s="18"/>
      <c r="G10" s="37"/>
      <c r="H10" s="37"/>
      <c r="I10" s="37"/>
      <c r="J10" s="33"/>
    </row>
    <row r="11" spans="1:10" ht="15.75" thickBot="1" x14ac:dyDescent="0.3">
      <c r="A11" s="60"/>
      <c r="B11" s="45" t="s">
        <v>19</v>
      </c>
      <c r="C11" s="6" t="s">
        <v>26</v>
      </c>
      <c r="D11" s="28" t="s">
        <v>102</v>
      </c>
      <c r="E11" s="14">
        <v>200</v>
      </c>
      <c r="F11" s="20">
        <v>24.6</v>
      </c>
      <c r="G11" s="36">
        <v>115</v>
      </c>
      <c r="H11" s="36">
        <v>0.2</v>
      </c>
      <c r="I11" s="36">
        <v>0.2</v>
      </c>
      <c r="J11" s="35">
        <v>21.8</v>
      </c>
    </row>
    <row r="12" spans="1:10" x14ac:dyDescent="0.25">
      <c r="A12" s="4" t="s">
        <v>13</v>
      </c>
      <c r="B12" s="41" t="s">
        <v>14</v>
      </c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805</v>
      </c>
      <c r="F20" s="20">
        <f>F4+F5+F6+F7+F8+F9+F11</f>
        <v>82.68</v>
      </c>
      <c r="G20" s="36">
        <f t="shared" ref="G20:J20" si="0">G4+G5+G6+G7+G8+G9+G10+G11</f>
        <v>706.8</v>
      </c>
      <c r="H20" s="36">
        <f t="shared" si="0"/>
        <v>25.02</v>
      </c>
      <c r="I20" s="36">
        <f t="shared" si="0"/>
        <v>28.68</v>
      </c>
      <c r="J20" s="35">
        <f t="shared" si="0"/>
        <v>169.93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44459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53" t="s">
        <v>14</v>
      </c>
      <c r="C4" s="53" t="s">
        <v>108</v>
      </c>
      <c r="D4" s="53" t="s">
        <v>33</v>
      </c>
      <c r="E4" s="54">
        <v>40</v>
      </c>
      <c r="F4" s="55">
        <v>13.28</v>
      </c>
      <c r="G4" s="56">
        <v>194.8</v>
      </c>
      <c r="H4" s="56">
        <v>7.22</v>
      </c>
      <c r="I4" s="56">
        <v>6.31</v>
      </c>
      <c r="J4" s="57">
        <v>27.28</v>
      </c>
    </row>
    <row r="5" spans="1:10" x14ac:dyDescent="0.25">
      <c r="A5" s="114"/>
      <c r="B5" s="40" t="s">
        <v>11</v>
      </c>
      <c r="C5" s="2" t="s">
        <v>109</v>
      </c>
      <c r="D5" s="29" t="s">
        <v>110</v>
      </c>
      <c r="E5" s="58">
        <v>250</v>
      </c>
      <c r="F5" s="21">
        <v>13.62</v>
      </c>
      <c r="G5" s="42">
        <v>252</v>
      </c>
      <c r="H5" s="42">
        <v>8.1</v>
      </c>
      <c r="I5" s="42">
        <v>10.15</v>
      </c>
      <c r="J5" s="43">
        <v>32.049999999999997</v>
      </c>
    </row>
    <row r="6" spans="1:10" x14ac:dyDescent="0.25">
      <c r="A6" s="114"/>
      <c r="B6" s="40" t="s">
        <v>22</v>
      </c>
      <c r="C6" s="1" t="s">
        <v>26</v>
      </c>
      <c r="D6" s="27" t="s">
        <v>27</v>
      </c>
      <c r="E6" s="12">
        <v>20</v>
      </c>
      <c r="F6" s="19">
        <v>1.35</v>
      </c>
      <c r="G6" s="38">
        <v>46.4</v>
      </c>
      <c r="H6" s="38">
        <v>1.1200000000000001</v>
      </c>
      <c r="I6" s="38">
        <v>0.22</v>
      </c>
      <c r="J6" s="34">
        <v>9.8800000000000008</v>
      </c>
    </row>
    <row r="7" spans="1:10" x14ac:dyDescent="0.25">
      <c r="A7" s="114"/>
      <c r="B7" s="1" t="s">
        <v>36</v>
      </c>
      <c r="C7" s="1" t="s">
        <v>111</v>
      </c>
      <c r="D7" s="27" t="s">
        <v>112</v>
      </c>
      <c r="E7" s="12">
        <v>200</v>
      </c>
      <c r="F7" s="19">
        <v>9.4600000000000009</v>
      </c>
      <c r="G7" s="38">
        <v>115</v>
      </c>
      <c r="H7" s="38">
        <v>2.6</v>
      </c>
      <c r="I7" s="38">
        <v>3.2</v>
      </c>
      <c r="J7" s="34">
        <v>19</v>
      </c>
    </row>
    <row r="8" spans="1:10" x14ac:dyDescent="0.25">
      <c r="A8" s="114"/>
      <c r="B8" s="1" t="s">
        <v>18</v>
      </c>
      <c r="C8" s="1" t="s">
        <v>26</v>
      </c>
      <c r="D8" s="27" t="s">
        <v>78</v>
      </c>
      <c r="E8" s="15">
        <v>50</v>
      </c>
      <c r="F8" s="19">
        <v>20</v>
      </c>
      <c r="G8" s="38">
        <v>90</v>
      </c>
      <c r="H8" s="38">
        <v>4.5999999999999996</v>
      </c>
      <c r="I8" s="38">
        <v>1.7</v>
      </c>
      <c r="J8" s="34">
        <v>27</v>
      </c>
    </row>
    <row r="9" spans="1:10" ht="15.75" thickBot="1" x14ac:dyDescent="0.3">
      <c r="A9" s="115"/>
      <c r="B9" s="1"/>
      <c r="C9" s="1"/>
      <c r="D9" s="27"/>
      <c r="E9" s="12"/>
      <c r="F9" s="19"/>
      <c r="G9" s="38"/>
      <c r="H9" s="38"/>
      <c r="I9" s="38"/>
      <c r="J9" s="34"/>
    </row>
    <row r="10" spans="1:10" ht="15.75" thickBot="1" x14ac:dyDescent="0.3">
      <c r="A10" s="59" t="s">
        <v>12</v>
      </c>
      <c r="B10" s="62"/>
      <c r="C10" s="45"/>
      <c r="D10" s="46"/>
      <c r="E10" s="47"/>
      <c r="F10" s="48"/>
      <c r="G10" s="49"/>
      <c r="H10" s="49"/>
      <c r="I10" s="49"/>
      <c r="J10" s="50"/>
    </row>
    <row r="11" spans="1:10" ht="15.75" thickBot="1" x14ac:dyDescent="0.3">
      <c r="A11" s="60"/>
      <c r="B11" s="44" t="s">
        <v>19</v>
      </c>
      <c r="C11" s="45" t="s">
        <v>26</v>
      </c>
      <c r="D11" s="46" t="s">
        <v>102</v>
      </c>
      <c r="E11" s="47">
        <v>200</v>
      </c>
      <c r="F11" s="48">
        <v>24.6</v>
      </c>
      <c r="G11" s="49">
        <v>115</v>
      </c>
      <c r="H11" s="49">
        <v>0.2</v>
      </c>
      <c r="I11" s="49">
        <v>0.2</v>
      </c>
      <c r="J11" s="50">
        <v>21.8</v>
      </c>
    </row>
    <row r="12" spans="1:10" x14ac:dyDescent="0.25">
      <c r="A12" s="4" t="s">
        <v>13</v>
      </c>
      <c r="B12" s="41" t="s">
        <v>14</v>
      </c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760</v>
      </c>
      <c r="F20" s="20">
        <f>F4+F5+F6+F7+F8+F9+F11</f>
        <v>82.31</v>
      </c>
      <c r="G20" s="36">
        <f t="shared" ref="G20:J20" si="0">G4+G5+G6+G7+G8+G9+G10+G11</f>
        <v>813.2</v>
      </c>
      <c r="H20" s="36">
        <f t="shared" si="0"/>
        <v>23.84</v>
      </c>
      <c r="I20" s="36">
        <f t="shared" si="0"/>
        <v>21.779999999999998</v>
      </c>
      <c r="J20" s="35">
        <f t="shared" si="0"/>
        <v>137.01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44460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53" t="s">
        <v>120</v>
      </c>
      <c r="C4" s="53" t="s">
        <v>121</v>
      </c>
      <c r="D4" s="53" t="s">
        <v>119</v>
      </c>
      <c r="E4" s="54">
        <v>40</v>
      </c>
      <c r="F4" s="55">
        <v>5.83</v>
      </c>
      <c r="G4" s="56">
        <v>127.77</v>
      </c>
      <c r="H4" s="56">
        <v>3.22</v>
      </c>
      <c r="I4" s="56">
        <v>3.8</v>
      </c>
      <c r="J4" s="57">
        <v>27.89</v>
      </c>
    </row>
    <row r="5" spans="1:10" x14ac:dyDescent="0.25">
      <c r="A5" s="114"/>
      <c r="B5" s="40" t="s">
        <v>11</v>
      </c>
      <c r="C5" s="2" t="s">
        <v>123</v>
      </c>
      <c r="D5" s="29" t="s">
        <v>117</v>
      </c>
      <c r="E5" s="58">
        <v>250</v>
      </c>
      <c r="F5" s="21">
        <v>22.98</v>
      </c>
      <c r="G5" s="42">
        <v>191.5</v>
      </c>
      <c r="H5" s="42">
        <v>8.75</v>
      </c>
      <c r="I5" s="42">
        <v>11.4</v>
      </c>
      <c r="J5" s="43">
        <v>13.48</v>
      </c>
    </row>
    <row r="6" spans="1:10" x14ac:dyDescent="0.25">
      <c r="A6" s="114"/>
      <c r="B6" s="1" t="s">
        <v>22</v>
      </c>
      <c r="C6" s="1" t="s">
        <v>26</v>
      </c>
      <c r="D6" s="27" t="s">
        <v>27</v>
      </c>
      <c r="E6" s="12">
        <v>20</v>
      </c>
      <c r="F6" s="19">
        <v>1.35</v>
      </c>
      <c r="G6" s="38">
        <v>46.4</v>
      </c>
      <c r="H6" s="38">
        <v>1.1200000000000001</v>
      </c>
      <c r="I6" s="38">
        <v>0.22</v>
      </c>
      <c r="J6" s="34">
        <v>9.8800000000000008</v>
      </c>
    </row>
    <row r="7" spans="1:10" x14ac:dyDescent="0.25">
      <c r="A7" s="114"/>
      <c r="B7" s="1" t="s">
        <v>22</v>
      </c>
      <c r="C7" s="1" t="s">
        <v>26</v>
      </c>
      <c r="D7" s="27" t="s">
        <v>29</v>
      </c>
      <c r="E7" s="15">
        <v>20</v>
      </c>
      <c r="F7" s="19">
        <v>0.92</v>
      </c>
      <c r="G7" s="38">
        <v>52.4</v>
      </c>
      <c r="H7" s="38">
        <v>1.5</v>
      </c>
      <c r="I7" s="38">
        <v>0.57999999999999996</v>
      </c>
      <c r="J7" s="34">
        <v>10.28</v>
      </c>
    </row>
    <row r="8" spans="1:10" x14ac:dyDescent="0.25">
      <c r="A8" s="114"/>
      <c r="B8" s="1" t="s">
        <v>36</v>
      </c>
      <c r="C8" s="63" t="s">
        <v>122</v>
      </c>
      <c r="D8" s="27" t="s">
        <v>118</v>
      </c>
      <c r="E8" s="12">
        <v>250</v>
      </c>
      <c r="F8" s="19">
        <v>5.09</v>
      </c>
      <c r="G8" s="38">
        <v>46</v>
      </c>
      <c r="H8" s="38">
        <v>0.1</v>
      </c>
      <c r="I8" s="38">
        <v>0.1</v>
      </c>
      <c r="J8" s="34">
        <v>11.1</v>
      </c>
    </row>
    <row r="9" spans="1:10" ht="15.75" thickBot="1" x14ac:dyDescent="0.3">
      <c r="A9" s="114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5">
      <c r="A10" s="65" t="s">
        <v>12</v>
      </c>
      <c r="B10" s="39"/>
      <c r="C10" s="3"/>
      <c r="D10" s="26"/>
      <c r="E10" s="10"/>
      <c r="F10" s="18"/>
      <c r="G10" s="37"/>
      <c r="H10" s="37"/>
      <c r="I10" s="37"/>
      <c r="J10" s="33"/>
    </row>
    <row r="11" spans="1:10" ht="15.75" thickBot="1" x14ac:dyDescent="0.3">
      <c r="A11" s="60"/>
      <c r="B11" s="44" t="s">
        <v>18</v>
      </c>
      <c r="C11" s="45" t="s">
        <v>26</v>
      </c>
      <c r="D11" s="46" t="s">
        <v>32</v>
      </c>
      <c r="E11" s="47">
        <v>200</v>
      </c>
      <c r="F11" s="48">
        <v>25</v>
      </c>
      <c r="G11" s="49">
        <v>46</v>
      </c>
      <c r="H11" s="49">
        <v>2.6</v>
      </c>
      <c r="I11" s="49">
        <v>3.7</v>
      </c>
      <c r="J11" s="50">
        <v>42.04</v>
      </c>
    </row>
    <row r="12" spans="1:10" x14ac:dyDescent="0.25">
      <c r="A12" s="4" t="s">
        <v>13</v>
      </c>
      <c r="B12" s="41" t="s">
        <v>14</v>
      </c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E4+E5+E6+E7+E8+E11</f>
        <v>780</v>
      </c>
      <c r="F20" s="20">
        <f t="shared" ref="F20:J20" si="0">F4+F5+F6+F7+F8+F11</f>
        <v>61.17</v>
      </c>
      <c r="G20" s="36">
        <f t="shared" si="0"/>
        <v>510.06999999999994</v>
      </c>
      <c r="H20" s="36">
        <f t="shared" si="0"/>
        <v>17.29</v>
      </c>
      <c r="I20" s="36">
        <f t="shared" si="0"/>
        <v>19.8</v>
      </c>
      <c r="J20" s="35">
        <f t="shared" si="0"/>
        <v>114.67000000000002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44461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53" t="s">
        <v>14</v>
      </c>
      <c r="C4" s="53" t="s">
        <v>79</v>
      </c>
      <c r="D4" s="53" t="s">
        <v>124</v>
      </c>
      <c r="E4" s="54">
        <v>60</v>
      </c>
      <c r="F4" s="55">
        <v>5.04</v>
      </c>
      <c r="G4" s="56">
        <v>65</v>
      </c>
      <c r="H4" s="56">
        <v>0.7</v>
      </c>
      <c r="I4" s="56">
        <v>3.1</v>
      </c>
      <c r="J4" s="57">
        <v>1.9</v>
      </c>
    </row>
    <row r="5" spans="1:10" x14ac:dyDescent="0.25">
      <c r="A5" s="114"/>
      <c r="B5" s="40" t="s">
        <v>11</v>
      </c>
      <c r="C5" s="2" t="s">
        <v>113</v>
      </c>
      <c r="D5" s="29" t="s">
        <v>114</v>
      </c>
      <c r="E5" s="58">
        <v>100</v>
      </c>
      <c r="F5" s="21">
        <v>22.28</v>
      </c>
      <c r="G5" s="42">
        <v>210</v>
      </c>
      <c r="H5" s="42">
        <v>14.7</v>
      </c>
      <c r="I5" s="42">
        <v>11.1</v>
      </c>
      <c r="J5" s="43">
        <v>12.7</v>
      </c>
    </row>
    <row r="6" spans="1:10" x14ac:dyDescent="0.25">
      <c r="A6" s="114"/>
      <c r="B6" s="40" t="s">
        <v>17</v>
      </c>
      <c r="C6" s="1" t="s">
        <v>52</v>
      </c>
      <c r="D6" s="27" t="s">
        <v>115</v>
      </c>
      <c r="E6" s="12">
        <v>150</v>
      </c>
      <c r="F6" s="19">
        <v>6.33</v>
      </c>
      <c r="G6" s="38">
        <v>190.35</v>
      </c>
      <c r="H6" s="38">
        <v>5.55</v>
      </c>
      <c r="I6" s="38">
        <v>0.45</v>
      </c>
      <c r="J6" s="34">
        <v>29.57</v>
      </c>
    </row>
    <row r="7" spans="1:10" x14ac:dyDescent="0.25">
      <c r="A7" s="114"/>
      <c r="B7" s="1" t="s">
        <v>22</v>
      </c>
      <c r="C7" s="1" t="s">
        <v>26</v>
      </c>
      <c r="D7" s="27" t="s">
        <v>27</v>
      </c>
      <c r="E7" s="12">
        <v>20</v>
      </c>
      <c r="F7" s="19">
        <v>1.35</v>
      </c>
      <c r="G7" s="38">
        <v>46.4</v>
      </c>
      <c r="H7" s="38">
        <v>1.1200000000000001</v>
      </c>
      <c r="I7" s="38">
        <v>0.22</v>
      </c>
      <c r="J7" s="34">
        <v>9.8800000000000008</v>
      </c>
    </row>
    <row r="8" spans="1:10" x14ac:dyDescent="0.25">
      <c r="A8" s="114"/>
      <c r="B8" s="1" t="s">
        <v>22</v>
      </c>
      <c r="C8" s="1" t="s">
        <v>26</v>
      </c>
      <c r="D8" s="27" t="s">
        <v>29</v>
      </c>
      <c r="E8" s="15">
        <v>20</v>
      </c>
      <c r="F8" s="19">
        <v>0.92</v>
      </c>
      <c r="G8" s="38">
        <v>52.4</v>
      </c>
      <c r="H8" s="38">
        <v>1.5</v>
      </c>
      <c r="I8" s="38">
        <v>0.57999999999999996</v>
      </c>
      <c r="J8" s="34">
        <v>10.28</v>
      </c>
    </row>
    <row r="9" spans="1:10" ht="15.75" thickBot="1" x14ac:dyDescent="0.3">
      <c r="A9" s="115"/>
      <c r="B9" s="1" t="s">
        <v>36</v>
      </c>
      <c r="C9" s="1" t="s">
        <v>26</v>
      </c>
      <c r="D9" s="27" t="s">
        <v>116</v>
      </c>
      <c r="E9" s="12">
        <v>250</v>
      </c>
      <c r="F9" s="19">
        <v>4.9400000000000004</v>
      </c>
      <c r="G9" s="38">
        <v>78</v>
      </c>
      <c r="H9" s="38">
        <v>0.7</v>
      </c>
      <c r="I9" s="38">
        <v>0.3</v>
      </c>
      <c r="J9" s="34">
        <v>18.3</v>
      </c>
    </row>
    <row r="10" spans="1:10" ht="15.75" thickBot="1" x14ac:dyDescent="0.3">
      <c r="A10" s="59" t="s">
        <v>12</v>
      </c>
      <c r="B10" s="62"/>
      <c r="C10" s="45"/>
      <c r="D10" s="46"/>
      <c r="E10" s="47"/>
      <c r="F10" s="48"/>
      <c r="G10" s="49"/>
      <c r="H10" s="49"/>
      <c r="I10" s="49"/>
      <c r="J10" s="50"/>
    </row>
    <row r="11" spans="1:10" ht="15.75" thickBot="1" x14ac:dyDescent="0.3">
      <c r="A11" s="60"/>
      <c r="B11" s="44" t="s">
        <v>19</v>
      </c>
      <c r="C11" s="45" t="s">
        <v>26</v>
      </c>
      <c r="D11" s="46" t="s">
        <v>70</v>
      </c>
      <c r="E11" s="47">
        <v>180</v>
      </c>
      <c r="F11" s="48">
        <v>18.18</v>
      </c>
      <c r="G11" s="49">
        <v>46</v>
      </c>
      <c r="H11" s="49">
        <v>2.6</v>
      </c>
      <c r="I11" s="49">
        <v>3.7</v>
      </c>
      <c r="J11" s="50">
        <v>42.04</v>
      </c>
    </row>
    <row r="12" spans="1:10" x14ac:dyDescent="0.25">
      <c r="A12" s="4" t="s">
        <v>13</v>
      </c>
      <c r="B12" s="41" t="s">
        <v>14</v>
      </c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780</v>
      </c>
      <c r="F20" s="20">
        <f>F4+F5+F6+F7+F8+F9+F11</f>
        <v>59.04</v>
      </c>
      <c r="G20" s="36">
        <f t="shared" ref="G20:J20" si="0">G4+G5+G6+G7+G8+G9+G10+G11</f>
        <v>688.15</v>
      </c>
      <c r="H20" s="36">
        <f t="shared" si="0"/>
        <v>26.87</v>
      </c>
      <c r="I20" s="36">
        <f t="shared" si="0"/>
        <v>19.45</v>
      </c>
      <c r="J20" s="35">
        <f t="shared" si="0"/>
        <v>124.66999999999999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44462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53" t="s">
        <v>14</v>
      </c>
      <c r="C4" s="53" t="s">
        <v>125</v>
      </c>
      <c r="D4" s="53" t="s">
        <v>126</v>
      </c>
      <c r="E4" s="54">
        <v>30</v>
      </c>
      <c r="F4" s="55">
        <v>6.92</v>
      </c>
      <c r="G4" s="56">
        <v>116</v>
      </c>
      <c r="H4" s="56">
        <v>1.7</v>
      </c>
      <c r="I4" s="56">
        <v>9.4</v>
      </c>
      <c r="J4" s="57">
        <v>9.5</v>
      </c>
    </row>
    <row r="5" spans="1:10" x14ac:dyDescent="0.25">
      <c r="A5" s="114"/>
      <c r="B5" s="63" t="s">
        <v>14</v>
      </c>
      <c r="C5" s="40" t="s">
        <v>38</v>
      </c>
      <c r="D5" s="40" t="s">
        <v>127</v>
      </c>
      <c r="E5" s="40">
        <v>15</v>
      </c>
      <c r="F5" s="40">
        <v>9.36</v>
      </c>
      <c r="G5" s="40">
        <v>53.7</v>
      </c>
      <c r="H5" s="40">
        <v>3.48</v>
      </c>
      <c r="I5" s="40">
        <v>4.43</v>
      </c>
      <c r="J5" s="40">
        <v>0</v>
      </c>
    </row>
    <row r="6" spans="1:10" x14ac:dyDescent="0.25">
      <c r="A6" s="114"/>
      <c r="B6" s="41" t="s">
        <v>11</v>
      </c>
      <c r="C6" s="2" t="s">
        <v>128</v>
      </c>
      <c r="D6" s="29" t="s">
        <v>129</v>
      </c>
      <c r="E6" s="58">
        <v>250</v>
      </c>
      <c r="F6" s="21">
        <v>11.99</v>
      </c>
      <c r="G6" s="42">
        <v>179.75</v>
      </c>
      <c r="H6" s="42">
        <v>7.15</v>
      </c>
      <c r="I6" s="42">
        <v>6.33</v>
      </c>
      <c r="J6" s="43">
        <v>23.55</v>
      </c>
    </row>
    <row r="7" spans="1:10" x14ac:dyDescent="0.25">
      <c r="A7" s="114"/>
      <c r="B7" s="40" t="s">
        <v>22</v>
      </c>
      <c r="C7" s="1" t="s">
        <v>26</v>
      </c>
      <c r="D7" s="27" t="s">
        <v>27</v>
      </c>
      <c r="E7" s="12">
        <v>20</v>
      </c>
      <c r="F7" s="19">
        <v>1.35</v>
      </c>
      <c r="G7" s="38">
        <v>46.4</v>
      </c>
      <c r="H7" s="38">
        <v>1.1200000000000001</v>
      </c>
      <c r="I7" s="38">
        <v>0.22</v>
      </c>
      <c r="J7" s="34">
        <v>9.8800000000000008</v>
      </c>
    </row>
    <row r="8" spans="1:10" x14ac:dyDescent="0.25">
      <c r="A8" s="114"/>
      <c r="B8" s="1" t="s">
        <v>36</v>
      </c>
      <c r="C8" s="1" t="s">
        <v>54</v>
      </c>
      <c r="D8" s="27" t="s">
        <v>55</v>
      </c>
      <c r="E8" s="12">
        <v>200</v>
      </c>
      <c r="F8" s="19">
        <v>1.26</v>
      </c>
      <c r="G8" s="38">
        <v>42</v>
      </c>
      <c r="H8" s="38">
        <v>0.2</v>
      </c>
      <c r="I8" s="38">
        <v>0.1</v>
      </c>
      <c r="J8" s="34">
        <v>11.6</v>
      </c>
    </row>
    <row r="9" spans="1:10" ht="15.75" thickBot="1" x14ac:dyDescent="0.3">
      <c r="A9" s="115"/>
      <c r="B9" s="1"/>
      <c r="C9" s="1"/>
      <c r="D9" s="27"/>
      <c r="E9" s="15"/>
      <c r="F9" s="19"/>
      <c r="G9" s="38"/>
      <c r="H9" s="38"/>
      <c r="I9" s="38"/>
      <c r="J9" s="34"/>
    </row>
    <row r="10" spans="1:10" ht="15.75" thickBot="1" x14ac:dyDescent="0.3">
      <c r="A10" s="59" t="s">
        <v>12</v>
      </c>
      <c r="B10" s="62"/>
      <c r="C10" s="45"/>
      <c r="D10" s="46"/>
      <c r="E10" s="47"/>
      <c r="F10" s="48"/>
      <c r="G10" s="49"/>
      <c r="H10" s="49"/>
      <c r="I10" s="49"/>
      <c r="J10" s="50"/>
    </row>
    <row r="11" spans="1:10" ht="15.75" thickBot="1" x14ac:dyDescent="0.3">
      <c r="A11" s="60"/>
      <c r="B11" s="44" t="s">
        <v>18</v>
      </c>
      <c r="C11" s="45" t="s">
        <v>26</v>
      </c>
      <c r="D11" s="46" t="s">
        <v>78</v>
      </c>
      <c r="E11" s="47">
        <v>40</v>
      </c>
      <c r="F11" s="48">
        <v>20</v>
      </c>
      <c r="G11" s="49">
        <v>90</v>
      </c>
      <c r="H11" s="49">
        <v>4.5999999999999996</v>
      </c>
      <c r="I11" s="49">
        <v>1.7</v>
      </c>
      <c r="J11" s="50">
        <v>27</v>
      </c>
    </row>
    <row r="12" spans="1:10" x14ac:dyDescent="0.25">
      <c r="A12" s="4" t="s">
        <v>13</v>
      </c>
      <c r="B12" s="41" t="s">
        <v>14</v>
      </c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555</v>
      </c>
      <c r="F20" s="20">
        <f>F4+F5+F6+F7+F8+F9+F11</f>
        <v>50.88000000000001</v>
      </c>
      <c r="G20" s="36">
        <f t="shared" ref="G20:J20" si="0">G4+G5+G6+G7+G8+G9+G10+G11</f>
        <v>527.84999999999991</v>
      </c>
      <c r="H20" s="36">
        <f t="shared" si="0"/>
        <v>18.25</v>
      </c>
      <c r="I20" s="36">
        <f t="shared" si="0"/>
        <v>22.18</v>
      </c>
      <c r="J20" s="35">
        <f t="shared" si="0"/>
        <v>81.53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44463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53" t="s">
        <v>14</v>
      </c>
      <c r="C4" s="53"/>
      <c r="D4" s="53"/>
      <c r="E4" s="54"/>
      <c r="F4" s="55"/>
      <c r="G4" s="56"/>
      <c r="H4" s="56"/>
      <c r="I4" s="56"/>
      <c r="J4" s="57"/>
    </row>
    <row r="5" spans="1:10" x14ac:dyDescent="0.25">
      <c r="A5" s="114"/>
      <c r="B5" s="40" t="s">
        <v>11</v>
      </c>
      <c r="C5" s="2" t="s">
        <v>130</v>
      </c>
      <c r="D5" s="29" t="s">
        <v>131</v>
      </c>
      <c r="E5" s="58">
        <v>100</v>
      </c>
      <c r="F5" s="21">
        <v>28.27</v>
      </c>
      <c r="G5" s="42">
        <v>222.85</v>
      </c>
      <c r="H5" s="42">
        <v>13.8</v>
      </c>
      <c r="I5" s="42">
        <v>14.07</v>
      </c>
      <c r="J5" s="43">
        <v>10.210000000000001</v>
      </c>
    </row>
    <row r="6" spans="1:10" x14ac:dyDescent="0.25">
      <c r="A6" s="114"/>
      <c r="B6" s="40" t="s">
        <v>17</v>
      </c>
      <c r="C6" s="1" t="s">
        <v>135</v>
      </c>
      <c r="D6" s="27" t="s">
        <v>134</v>
      </c>
      <c r="E6" s="12">
        <v>120</v>
      </c>
      <c r="F6" s="19">
        <v>8.4600000000000009</v>
      </c>
      <c r="G6" s="38">
        <v>86.4</v>
      </c>
      <c r="H6" s="38">
        <v>3.3</v>
      </c>
      <c r="I6" s="38">
        <v>5.8</v>
      </c>
      <c r="J6" s="34">
        <v>11.1</v>
      </c>
    </row>
    <row r="7" spans="1:10" x14ac:dyDescent="0.25">
      <c r="A7" s="114"/>
      <c r="B7" s="1" t="s">
        <v>22</v>
      </c>
      <c r="C7" s="1" t="s">
        <v>26</v>
      </c>
      <c r="D7" s="27" t="s">
        <v>27</v>
      </c>
      <c r="E7" s="12">
        <v>20</v>
      </c>
      <c r="F7" s="19">
        <v>1.35</v>
      </c>
      <c r="G7" s="38">
        <v>46.4</v>
      </c>
      <c r="H7" s="38">
        <v>1.1200000000000001</v>
      </c>
      <c r="I7" s="38">
        <v>0.22</v>
      </c>
      <c r="J7" s="34">
        <v>9.8800000000000008</v>
      </c>
    </row>
    <row r="8" spans="1:10" x14ac:dyDescent="0.25">
      <c r="A8" s="114"/>
      <c r="B8" s="1" t="s">
        <v>22</v>
      </c>
      <c r="C8" s="1" t="s">
        <v>26</v>
      </c>
      <c r="D8" s="27" t="s">
        <v>29</v>
      </c>
      <c r="E8" s="15">
        <v>20</v>
      </c>
      <c r="F8" s="19">
        <v>0.92</v>
      </c>
      <c r="G8" s="38">
        <v>52.4</v>
      </c>
      <c r="H8" s="38">
        <v>1.5</v>
      </c>
      <c r="I8" s="38">
        <v>0.57999999999999996</v>
      </c>
      <c r="J8" s="34">
        <v>10.28</v>
      </c>
    </row>
    <row r="9" spans="1:10" ht="15.75" thickBot="1" x14ac:dyDescent="0.3">
      <c r="A9" s="114"/>
      <c r="B9" s="22" t="s">
        <v>36</v>
      </c>
      <c r="C9" s="22" t="s">
        <v>28</v>
      </c>
      <c r="D9" s="30" t="s">
        <v>132</v>
      </c>
      <c r="E9" s="23">
        <v>200</v>
      </c>
      <c r="F9" s="24">
        <v>27</v>
      </c>
      <c r="G9" s="66">
        <v>84</v>
      </c>
      <c r="H9" s="66">
        <v>0.6</v>
      </c>
      <c r="I9" s="66">
        <v>0.1</v>
      </c>
      <c r="J9" s="67">
        <v>29.1</v>
      </c>
    </row>
    <row r="10" spans="1:10" x14ac:dyDescent="0.25">
      <c r="A10" s="65" t="s">
        <v>12</v>
      </c>
      <c r="B10" s="39"/>
      <c r="C10" s="3"/>
      <c r="D10" s="26"/>
      <c r="E10" s="10"/>
      <c r="F10" s="18"/>
      <c r="G10" s="37"/>
      <c r="H10" s="37"/>
      <c r="I10" s="37"/>
      <c r="J10" s="33"/>
    </row>
    <row r="11" spans="1:10" ht="15.75" thickBot="1" x14ac:dyDescent="0.3">
      <c r="A11" s="60"/>
      <c r="B11" s="44" t="s">
        <v>18</v>
      </c>
      <c r="C11" s="45" t="s">
        <v>26</v>
      </c>
      <c r="D11" s="46" t="s">
        <v>133</v>
      </c>
      <c r="E11" s="47">
        <v>50</v>
      </c>
      <c r="F11" s="48">
        <v>8.6</v>
      </c>
      <c r="G11" s="49">
        <v>82</v>
      </c>
      <c r="H11" s="49">
        <v>4.5999999999999996</v>
      </c>
      <c r="I11" s="49">
        <v>1.9</v>
      </c>
      <c r="J11" s="50">
        <v>27</v>
      </c>
    </row>
    <row r="12" spans="1:10" x14ac:dyDescent="0.25">
      <c r="A12" s="4" t="s">
        <v>13</v>
      </c>
      <c r="B12" s="41" t="s">
        <v>14</v>
      </c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510</v>
      </c>
      <c r="F20" s="20">
        <f>F4+F5+F6+F7+F8+F9+F11</f>
        <v>74.599999999999994</v>
      </c>
      <c r="G20" s="36">
        <f t="shared" ref="G20:J20" si="0">G4+G5+G6+G7+G8+G9+G10+G11</f>
        <v>574.04999999999995</v>
      </c>
      <c r="H20" s="36">
        <f t="shared" si="0"/>
        <v>24.92</v>
      </c>
      <c r="I20" s="36">
        <f t="shared" si="0"/>
        <v>22.669999999999998</v>
      </c>
      <c r="J20" s="35">
        <f t="shared" si="0"/>
        <v>97.570000000000007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44466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61" t="s">
        <v>14</v>
      </c>
      <c r="C4" s="53" t="s">
        <v>26</v>
      </c>
      <c r="D4" s="53" t="s">
        <v>33</v>
      </c>
      <c r="E4" s="54">
        <v>40</v>
      </c>
      <c r="F4" s="55">
        <v>13.28</v>
      </c>
      <c r="G4" s="56">
        <v>194.8</v>
      </c>
      <c r="H4" s="56">
        <v>7.22</v>
      </c>
      <c r="I4" s="56">
        <v>6.31</v>
      </c>
      <c r="J4" s="57">
        <v>27.28</v>
      </c>
    </row>
    <row r="5" spans="1:10" x14ac:dyDescent="0.25">
      <c r="A5" s="114"/>
      <c r="B5" s="40" t="s">
        <v>11</v>
      </c>
      <c r="C5" s="2" t="s">
        <v>34</v>
      </c>
      <c r="D5" s="29" t="s">
        <v>136</v>
      </c>
      <c r="E5" s="58">
        <v>100</v>
      </c>
      <c r="F5" s="21">
        <v>27.93</v>
      </c>
      <c r="G5" s="42">
        <v>227</v>
      </c>
      <c r="H5" s="42">
        <v>15.3</v>
      </c>
      <c r="I5" s="42">
        <v>17.399999999999999</v>
      </c>
      <c r="J5" s="43">
        <v>2.2999999999999998</v>
      </c>
    </row>
    <row r="6" spans="1:10" x14ac:dyDescent="0.25">
      <c r="A6" s="114"/>
      <c r="B6" s="40" t="s">
        <v>17</v>
      </c>
      <c r="C6" s="2" t="s">
        <v>52</v>
      </c>
      <c r="D6" s="29" t="s">
        <v>115</v>
      </c>
      <c r="E6" s="58">
        <v>150</v>
      </c>
      <c r="F6" s="21">
        <v>6.28</v>
      </c>
      <c r="G6" s="42">
        <v>190.35</v>
      </c>
      <c r="H6" s="42">
        <v>5.55</v>
      </c>
      <c r="I6" s="42">
        <v>0.45</v>
      </c>
      <c r="J6" s="43">
        <v>29.57</v>
      </c>
    </row>
    <row r="7" spans="1:10" x14ac:dyDescent="0.25">
      <c r="A7" s="114"/>
      <c r="B7" s="1" t="s">
        <v>36</v>
      </c>
      <c r="C7" s="1" t="s">
        <v>111</v>
      </c>
      <c r="D7" s="27" t="s">
        <v>137</v>
      </c>
      <c r="E7" s="12">
        <v>200</v>
      </c>
      <c r="F7" s="19">
        <v>9.4600000000000009</v>
      </c>
      <c r="G7" s="38">
        <v>115</v>
      </c>
      <c r="H7" s="38">
        <v>2.6</v>
      </c>
      <c r="I7" s="38">
        <v>3.2</v>
      </c>
      <c r="J7" s="34">
        <v>19</v>
      </c>
    </row>
    <row r="8" spans="1:10" x14ac:dyDescent="0.25">
      <c r="A8" s="114"/>
      <c r="B8" s="2" t="s">
        <v>22</v>
      </c>
      <c r="C8" s="1" t="s">
        <v>26</v>
      </c>
      <c r="D8" s="27" t="s">
        <v>27</v>
      </c>
      <c r="E8" s="15">
        <v>20</v>
      </c>
      <c r="F8" s="19">
        <v>1.35</v>
      </c>
      <c r="G8" s="38">
        <v>46.4</v>
      </c>
      <c r="H8" s="38">
        <v>1.1200000000000001</v>
      </c>
      <c r="I8" s="38">
        <v>0.22</v>
      </c>
      <c r="J8" s="34">
        <v>9.8800000000000008</v>
      </c>
    </row>
    <row r="9" spans="1:10" ht="15.75" thickBot="1" x14ac:dyDescent="0.3">
      <c r="A9" s="114"/>
      <c r="B9" s="1"/>
      <c r="C9" s="1"/>
      <c r="D9" s="27"/>
      <c r="E9" s="12"/>
      <c r="F9" s="19"/>
      <c r="G9" s="38"/>
      <c r="H9" s="38"/>
      <c r="I9" s="38"/>
      <c r="J9" s="34"/>
    </row>
    <row r="10" spans="1:10" ht="15.75" thickBot="1" x14ac:dyDescent="0.3">
      <c r="A10" s="65" t="s">
        <v>12</v>
      </c>
      <c r="B10" s="68"/>
      <c r="C10" s="69"/>
      <c r="D10" s="70"/>
      <c r="E10" s="71"/>
      <c r="F10" s="72"/>
      <c r="G10" s="73"/>
      <c r="H10" s="73"/>
      <c r="I10" s="73"/>
      <c r="J10" s="74"/>
    </row>
    <row r="11" spans="1:10" ht="15.75" thickBot="1" x14ac:dyDescent="0.3">
      <c r="A11" s="60"/>
      <c r="B11" s="75" t="s">
        <v>18</v>
      </c>
      <c r="C11" s="76" t="s">
        <v>26</v>
      </c>
      <c r="D11" s="77" t="s">
        <v>138</v>
      </c>
      <c r="E11" s="78">
        <v>30</v>
      </c>
      <c r="F11" s="79">
        <v>20</v>
      </c>
      <c r="G11" s="80">
        <v>82</v>
      </c>
      <c r="H11" s="80">
        <v>4.5999999999999996</v>
      </c>
      <c r="I11" s="80">
        <v>1.9</v>
      </c>
      <c r="J11" s="81">
        <v>27</v>
      </c>
    </row>
    <row r="12" spans="1:10" x14ac:dyDescent="0.25">
      <c r="A12" s="4" t="s">
        <v>13</v>
      </c>
      <c r="B12" s="41" t="s">
        <v>14</v>
      </c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540</v>
      </c>
      <c r="F20" s="20">
        <f>F4+F5+F6+F7+F8+F9+F11</f>
        <v>78.300000000000011</v>
      </c>
      <c r="G20" s="36">
        <f t="shared" ref="G20:J20" si="0">G4+G5+G6+G7+G8+G9+G10+G11</f>
        <v>855.55</v>
      </c>
      <c r="H20" s="36">
        <f t="shared" si="0"/>
        <v>36.39</v>
      </c>
      <c r="I20" s="36">
        <f t="shared" si="0"/>
        <v>29.479999999999993</v>
      </c>
      <c r="J20" s="35">
        <f t="shared" si="0"/>
        <v>115.03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44467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61" t="s">
        <v>14</v>
      </c>
      <c r="C4" s="53" t="s">
        <v>104</v>
      </c>
      <c r="D4" s="53" t="s">
        <v>105</v>
      </c>
      <c r="E4" s="54">
        <v>45</v>
      </c>
      <c r="F4" s="55">
        <v>16.28</v>
      </c>
      <c r="G4" s="56">
        <v>169.7</v>
      </c>
      <c r="H4" s="56">
        <v>5.18</v>
      </c>
      <c r="I4" s="56">
        <v>13.83</v>
      </c>
      <c r="J4" s="57">
        <v>9.5</v>
      </c>
    </row>
    <row r="5" spans="1:10" x14ac:dyDescent="0.25">
      <c r="A5" s="114"/>
      <c r="B5" s="82"/>
      <c r="C5" s="63"/>
      <c r="D5" s="63"/>
      <c r="E5" s="83"/>
      <c r="F5" s="84"/>
      <c r="G5" s="85"/>
      <c r="H5" s="85"/>
      <c r="I5" s="85"/>
      <c r="J5" s="86"/>
    </row>
    <row r="6" spans="1:10" ht="30" x14ac:dyDescent="0.25">
      <c r="A6" s="114"/>
      <c r="B6" s="40" t="s">
        <v>15</v>
      </c>
      <c r="C6" s="2" t="s">
        <v>139</v>
      </c>
      <c r="D6" s="29" t="s">
        <v>140</v>
      </c>
      <c r="E6" s="58">
        <v>285</v>
      </c>
      <c r="F6" s="21">
        <v>20.239999999999998</v>
      </c>
      <c r="G6" s="42">
        <v>240.7</v>
      </c>
      <c r="H6" s="42">
        <v>15.7</v>
      </c>
      <c r="I6" s="42">
        <v>15.5</v>
      </c>
      <c r="J6" s="43">
        <v>10.199999999999999</v>
      </c>
    </row>
    <row r="7" spans="1:10" x14ac:dyDescent="0.25">
      <c r="A7" s="114"/>
      <c r="B7" s="1" t="s">
        <v>36</v>
      </c>
      <c r="C7" s="1" t="s">
        <v>28</v>
      </c>
      <c r="D7" s="27" t="s">
        <v>143</v>
      </c>
      <c r="E7" s="12">
        <v>200</v>
      </c>
      <c r="F7" s="19">
        <v>3.41</v>
      </c>
      <c r="G7" s="38">
        <v>84</v>
      </c>
      <c r="H7" s="38">
        <v>0.6</v>
      </c>
      <c r="I7" s="38">
        <v>0.1</v>
      </c>
      <c r="J7" s="34">
        <v>29.1</v>
      </c>
    </row>
    <row r="8" spans="1:10" x14ac:dyDescent="0.25">
      <c r="A8" s="114"/>
      <c r="B8" s="2" t="s">
        <v>22</v>
      </c>
      <c r="C8" s="1" t="s">
        <v>26</v>
      </c>
      <c r="D8" s="27" t="s">
        <v>27</v>
      </c>
      <c r="E8" s="15">
        <v>20</v>
      </c>
      <c r="F8" s="19">
        <v>1.35</v>
      </c>
      <c r="G8" s="38">
        <v>46.4</v>
      </c>
      <c r="H8" s="38">
        <v>1.1200000000000001</v>
      </c>
      <c r="I8" s="38">
        <v>0.22</v>
      </c>
      <c r="J8" s="34">
        <v>9.8800000000000008</v>
      </c>
    </row>
    <row r="9" spans="1:10" ht="15.75" thickBot="1" x14ac:dyDescent="0.3">
      <c r="A9" s="114"/>
      <c r="B9" s="22"/>
      <c r="C9" s="22"/>
      <c r="D9" s="30"/>
      <c r="E9" s="23"/>
      <c r="F9" s="24"/>
      <c r="G9" s="66"/>
      <c r="H9" s="66"/>
      <c r="I9" s="66"/>
      <c r="J9" s="67"/>
    </row>
    <row r="10" spans="1:10" x14ac:dyDescent="0.25">
      <c r="A10" s="65" t="s">
        <v>12</v>
      </c>
      <c r="B10" s="3" t="s">
        <v>36</v>
      </c>
      <c r="C10" s="3" t="s">
        <v>26</v>
      </c>
      <c r="D10" s="26" t="s">
        <v>142</v>
      </c>
      <c r="E10" s="10">
        <v>200</v>
      </c>
      <c r="F10" s="18">
        <v>27</v>
      </c>
      <c r="G10" s="37">
        <v>86</v>
      </c>
      <c r="H10" s="37">
        <v>0.1</v>
      </c>
      <c r="I10" s="37">
        <v>0.1</v>
      </c>
      <c r="J10" s="33">
        <v>2.2000000000000002</v>
      </c>
    </row>
    <row r="11" spans="1:10" ht="15.75" thickBot="1" x14ac:dyDescent="0.3">
      <c r="A11" s="60"/>
      <c r="B11" s="44" t="s">
        <v>18</v>
      </c>
      <c r="C11" s="45" t="s">
        <v>26</v>
      </c>
      <c r="D11" s="46" t="s">
        <v>141</v>
      </c>
      <c r="E11" s="47">
        <v>30</v>
      </c>
      <c r="F11" s="48">
        <v>10</v>
      </c>
      <c r="G11" s="49">
        <v>82</v>
      </c>
      <c r="H11" s="49">
        <v>4.5999999999999996</v>
      </c>
      <c r="I11" s="49">
        <v>1.9</v>
      </c>
      <c r="J11" s="50">
        <v>27</v>
      </c>
    </row>
    <row r="12" spans="1:10" ht="15.75" thickBot="1" x14ac:dyDescent="0.3">
      <c r="A12" s="4" t="s">
        <v>13</v>
      </c>
      <c r="B12" s="45"/>
      <c r="C12" s="45"/>
      <c r="D12" s="46"/>
      <c r="E12" s="47"/>
      <c r="F12" s="48"/>
      <c r="G12" s="47"/>
      <c r="H12" s="47"/>
      <c r="I12" s="47"/>
      <c r="J12" s="87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E4+E5+E6+E7+E8+E9+E11+E10</f>
        <v>780</v>
      </c>
      <c r="F20" s="20">
        <f>F4+F5+F6+F7+F8+F9+F11+F10</f>
        <v>78.28</v>
      </c>
      <c r="G20" s="36">
        <f t="shared" ref="G20:J20" si="0">G4+G5+G6+G7+G8+G9+G11+G10</f>
        <v>708.8</v>
      </c>
      <c r="H20" s="36">
        <f t="shared" si="0"/>
        <v>27.300000000000004</v>
      </c>
      <c r="I20" s="36">
        <f t="shared" si="0"/>
        <v>31.65</v>
      </c>
      <c r="J20" s="35">
        <f t="shared" si="0"/>
        <v>87.88000000000001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44468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61" t="s">
        <v>14</v>
      </c>
      <c r="C4" s="53" t="s">
        <v>146</v>
      </c>
      <c r="D4" s="53" t="s">
        <v>147</v>
      </c>
      <c r="E4" s="54">
        <v>50</v>
      </c>
      <c r="F4" s="55">
        <v>4.6500000000000004</v>
      </c>
      <c r="G4" s="56">
        <v>87</v>
      </c>
      <c r="H4" s="56">
        <v>1.3</v>
      </c>
      <c r="I4" s="56">
        <v>6.2</v>
      </c>
      <c r="J4" s="57">
        <v>6.5</v>
      </c>
    </row>
    <row r="5" spans="1:10" x14ac:dyDescent="0.25">
      <c r="A5" s="114"/>
      <c r="B5" s="40" t="s">
        <v>16</v>
      </c>
      <c r="C5" s="63" t="s">
        <v>144</v>
      </c>
      <c r="D5" s="63" t="s">
        <v>145</v>
      </c>
      <c r="E5" s="83">
        <v>70</v>
      </c>
      <c r="F5" s="84">
        <v>38.39</v>
      </c>
      <c r="G5" s="85">
        <v>171</v>
      </c>
      <c r="H5" s="85">
        <v>17</v>
      </c>
      <c r="I5" s="85">
        <v>11.4</v>
      </c>
      <c r="J5" s="86">
        <v>0</v>
      </c>
    </row>
    <row r="6" spans="1:10" x14ac:dyDescent="0.25">
      <c r="A6" s="114"/>
      <c r="B6" s="40" t="s">
        <v>17</v>
      </c>
      <c r="C6" s="88" t="s">
        <v>83</v>
      </c>
      <c r="D6" s="29" t="s">
        <v>84</v>
      </c>
      <c r="E6" s="58">
        <v>150</v>
      </c>
      <c r="F6" s="21">
        <v>10.79</v>
      </c>
      <c r="G6" s="42">
        <v>102</v>
      </c>
      <c r="H6" s="42">
        <v>3.15</v>
      </c>
      <c r="I6" s="42">
        <v>6</v>
      </c>
      <c r="J6" s="43">
        <v>9.15</v>
      </c>
    </row>
    <row r="7" spans="1:10" x14ac:dyDescent="0.25">
      <c r="A7" s="114"/>
      <c r="B7" s="1" t="s">
        <v>36</v>
      </c>
      <c r="C7" s="1" t="s">
        <v>54</v>
      </c>
      <c r="D7" s="27" t="s">
        <v>62</v>
      </c>
      <c r="E7" s="12">
        <v>200</v>
      </c>
      <c r="F7" s="19">
        <v>3.6</v>
      </c>
      <c r="G7" s="38">
        <v>60</v>
      </c>
      <c r="H7" s="38">
        <v>0</v>
      </c>
      <c r="I7" s="38">
        <v>0</v>
      </c>
      <c r="J7" s="34">
        <v>15</v>
      </c>
    </row>
    <row r="8" spans="1:10" x14ac:dyDescent="0.25">
      <c r="A8" s="114"/>
      <c r="B8" s="2" t="s">
        <v>22</v>
      </c>
      <c r="C8" s="1" t="s">
        <v>26</v>
      </c>
      <c r="D8" s="27" t="s">
        <v>27</v>
      </c>
      <c r="E8" s="15">
        <v>20</v>
      </c>
      <c r="F8" s="19">
        <v>1.35</v>
      </c>
      <c r="G8" s="38">
        <v>46.4</v>
      </c>
      <c r="H8" s="38">
        <v>1.1200000000000001</v>
      </c>
      <c r="I8" s="38">
        <v>0.22</v>
      </c>
      <c r="J8" s="34">
        <v>9.8800000000000008</v>
      </c>
    </row>
    <row r="9" spans="1:10" ht="15.75" thickBot="1" x14ac:dyDescent="0.3">
      <c r="A9" s="114"/>
      <c r="B9" s="89" t="s">
        <v>14</v>
      </c>
      <c r="C9" s="63" t="s">
        <v>26</v>
      </c>
      <c r="D9" s="63" t="s">
        <v>33</v>
      </c>
      <c r="E9" s="83">
        <v>40</v>
      </c>
      <c r="F9" s="84">
        <v>13.28</v>
      </c>
      <c r="G9" s="85">
        <v>194.8</v>
      </c>
      <c r="H9" s="85">
        <v>7.22</v>
      </c>
      <c r="I9" s="85">
        <v>6.31</v>
      </c>
      <c r="J9" s="86">
        <v>27.28</v>
      </c>
    </row>
    <row r="10" spans="1:10" x14ac:dyDescent="0.25">
      <c r="A10" s="65" t="s">
        <v>12</v>
      </c>
      <c r="B10" s="3" t="s">
        <v>36</v>
      </c>
      <c r="C10" s="3" t="s">
        <v>26</v>
      </c>
      <c r="D10" s="26"/>
      <c r="E10" s="10"/>
      <c r="F10" s="18"/>
      <c r="G10" s="37"/>
      <c r="H10" s="37"/>
      <c r="I10" s="37"/>
      <c r="J10" s="33"/>
    </row>
    <row r="11" spans="1:10" ht="15.75" thickBot="1" x14ac:dyDescent="0.3">
      <c r="A11" s="60"/>
      <c r="B11" s="41" t="s">
        <v>18</v>
      </c>
      <c r="C11" s="2" t="s">
        <v>26</v>
      </c>
      <c r="D11" s="29" t="s">
        <v>148</v>
      </c>
      <c r="E11" s="15">
        <v>30</v>
      </c>
      <c r="F11" s="21">
        <v>9</v>
      </c>
      <c r="G11" s="49">
        <v>82</v>
      </c>
      <c r="H11" s="49">
        <v>4.5999999999999996</v>
      </c>
      <c r="I11" s="49">
        <v>1.9</v>
      </c>
      <c r="J11" s="50">
        <v>27</v>
      </c>
    </row>
    <row r="12" spans="1:10" x14ac:dyDescent="0.25">
      <c r="A12" s="4" t="s">
        <v>13</v>
      </c>
      <c r="B12" s="3"/>
      <c r="C12" s="3"/>
      <c r="D12" s="26"/>
      <c r="E12" s="10"/>
      <c r="F12" s="18"/>
      <c r="G12" s="10"/>
      <c r="H12" s="10"/>
      <c r="I12" s="10"/>
      <c r="J12" s="11"/>
    </row>
    <row r="13" spans="1:10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E4+E5+E6+E7+E8+E9+E11+E10</f>
        <v>560</v>
      </c>
      <c r="F20" s="20">
        <f>F4+F5+F6+F7+F8+F9+F11+F10</f>
        <v>81.06</v>
      </c>
      <c r="G20" s="36">
        <f t="shared" ref="G20:J20" si="0">G4+G5+G6+G7+G8+G9+G11+G10</f>
        <v>743.2</v>
      </c>
      <c r="H20" s="36">
        <f t="shared" si="0"/>
        <v>34.39</v>
      </c>
      <c r="I20" s="36">
        <f t="shared" si="0"/>
        <v>32.03</v>
      </c>
      <c r="J20" s="35">
        <f t="shared" si="0"/>
        <v>94.81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4" sqref="B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44470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90" t="s">
        <v>14</v>
      </c>
      <c r="C4" s="53" t="s">
        <v>26</v>
      </c>
      <c r="D4" s="53" t="s">
        <v>49</v>
      </c>
      <c r="E4" s="54">
        <v>30</v>
      </c>
      <c r="F4" s="55">
        <v>3.75</v>
      </c>
      <c r="G4" s="56">
        <v>60</v>
      </c>
      <c r="H4" s="56">
        <v>1.3</v>
      </c>
      <c r="I4" s="56">
        <v>4.3</v>
      </c>
      <c r="J4" s="57">
        <v>4.3</v>
      </c>
    </row>
    <row r="5" spans="1:10" x14ac:dyDescent="0.25">
      <c r="A5" s="114"/>
      <c r="B5" s="91" t="s">
        <v>11</v>
      </c>
      <c r="C5" s="92" t="s">
        <v>50</v>
      </c>
      <c r="D5" s="29" t="s">
        <v>51</v>
      </c>
      <c r="E5" s="58">
        <v>100</v>
      </c>
      <c r="F5" s="21">
        <v>32.65</v>
      </c>
      <c r="G5" s="42">
        <v>210</v>
      </c>
      <c r="H5" s="42">
        <v>14.7</v>
      </c>
      <c r="I5" s="42">
        <v>11.1</v>
      </c>
      <c r="J5" s="43">
        <v>12.7</v>
      </c>
    </row>
    <row r="6" spans="1:10" x14ac:dyDescent="0.25">
      <c r="A6" s="114"/>
      <c r="B6" s="93" t="s">
        <v>17</v>
      </c>
      <c r="C6" s="1" t="s">
        <v>52</v>
      </c>
      <c r="D6" s="27" t="s">
        <v>53</v>
      </c>
      <c r="E6" s="12">
        <v>150</v>
      </c>
      <c r="F6" s="19">
        <v>2.78</v>
      </c>
      <c r="G6" s="38">
        <v>190.3</v>
      </c>
      <c r="H6" s="38">
        <v>5.5</v>
      </c>
      <c r="I6" s="38">
        <v>0.45</v>
      </c>
      <c r="J6" s="34">
        <v>29.5</v>
      </c>
    </row>
    <row r="7" spans="1:10" ht="15.75" thickBot="1" x14ac:dyDescent="0.3">
      <c r="A7" s="114"/>
      <c r="B7" s="44" t="s">
        <v>36</v>
      </c>
      <c r="C7" s="45" t="s">
        <v>26</v>
      </c>
      <c r="D7" s="46" t="s">
        <v>149</v>
      </c>
      <c r="E7" s="47">
        <v>200</v>
      </c>
      <c r="F7" s="48">
        <v>27</v>
      </c>
      <c r="G7" s="49">
        <v>116</v>
      </c>
      <c r="H7" s="49">
        <v>6.4</v>
      </c>
      <c r="I7" s="49">
        <v>7.2</v>
      </c>
      <c r="J7" s="50">
        <v>10.3</v>
      </c>
    </row>
    <row r="8" spans="1:10" x14ac:dyDescent="0.25">
      <c r="A8" s="114"/>
      <c r="B8" s="2" t="s">
        <v>22</v>
      </c>
      <c r="C8" s="1" t="s">
        <v>26</v>
      </c>
      <c r="D8" s="27" t="s">
        <v>29</v>
      </c>
      <c r="E8" s="12">
        <v>20</v>
      </c>
      <c r="F8" s="19">
        <v>0.92</v>
      </c>
      <c r="G8" s="38">
        <v>52.4</v>
      </c>
      <c r="H8" s="38">
        <v>1.5</v>
      </c>
      <c r="I8" s="38">
        <v>0.57999999999999996</v>
      </c>
      <c r="J8" s="34">
        <v>10.28</v>
      </c>
    </row>
    <row r="9" spans="1:10" ht="15.75" thickBot="1" x14ac:dyDescent="0.3">
      <c r="A9" s="114"/>
      <c r="B9" s="1" t="s">
        <v>22</v>
      </c>
      <c r="C9" s="1" t="s">
        <v>26</v>
      </c>
      <c r="D9" s="27" t="s">
        <v>27</v>
      </c>
      <c r="E9" s="12">
        <v>20</v>
      </c>
      <c r="F9" s="19">
        <v>1.35</v>
      </c>
      <c r="G9" s="38">
        <v>46.4</v>
      </c>
      <c r="H9" s="38">
        <v>1.1200000000000001</v>
      </c>
      <c r="I9" s="38">
        <v>0.22</v>
      </c>
      <c r="J9" s="34">
        <v>9.8800000000000008</v>
      </c>
    </row>
    <row r="10" spans="1:10" x14ac:dyDescent="0.25">
      <c r="A10" s="65" t="s">
        <v>12</v>
      </c>
      <c r="B10" s="68"/>
      <c r="C10" s="69"/>
      <c r="D10" s="70"/>
      <c r="E10" s="71"/>
      <c r="F10" s="72"/>
      <c r="G10" s="73"/>
      <c r="H10" s="73"/>
      <c r="I10" s="73"/>
      <c r="J10" s="74"/>
    </row>
    <row r="11" spans="1:10" ht="15.75" thickBot="1" x14ac:dyDescent="0.3">
      <c r="A11" s="60"/>
      <c r="B11" s="44" t="s">
        <v>18</v>
      </c>
      <c r="C11" s="45" t="s">
        <v>26</v>
      </c>
      <c r="D11" s="46" t="s">
        <v>141</v>
      </c>
      <c r="E11" s="47">
        <v>30</v>
      </c>
      <c r="F11" s="48">
        <v>10</v>
      </c>
      <c r="G11" s="49">
        <v>82</v>
      </c>
      <c r="H11" s="49">
        <v>4.5999999999999996</v>
      </c>
      <c r="I11" s="49">
        <v>1.9</v>
      </c>
      <c r="J11" s="50">
        <v>27</v>
      </c>
    </row>
    <row r="12" spans="1:10" ht="15.75" thickBot="1" x14ac:dyDescent="0.3">
      <c r="A12" s="4" t="s">
        <v>13</v>
      </c>
      <c r="B12" s="75"/>
      <c r="C12" s="76"/>
      <c r="D12" s="77"/>
      <c r="E12" s="78"/>
      <c r="F12" s="79"/>
      <c r="G12" s="80"/>
      <c r="H12" s="80"/>
      <c r="I12" s="80"/>
      <c r="J12" s="81"/>
    </row>
    <row r="13" spans="1:10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E4+E5+E6+E7+E8+E9+E11+E10</f>
        <v>550</v>
      </c>
      <c r="F20" s="20">
        <f>F4+F5+F6+F7+F8+F9+F11+F10</f>
        <v>78.45</v>
      </c>
      <c r="G20" s="36">
        <f t="shared" ref="G20:J20" si="0">G4+G5+G6+G7+G8+G9+G11+G10</f>
        <v>757.09999999999991</v>
      </c>
      <c r="H20" s="36">
        <f t="shared" si="0"/>
        <v>35.119999999999997</v>
      </c>
      <c r="I20" s="36">
        <f t="shared" si="0"/>
        <v>25.749999999999993</v>
      </c>
      <c r="J20" s="35">
        <f t="shared" si="0"/>
        <v>103.96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44442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0" t="s">
        <v>10</v>
      </c>
      <c r="B4" s="39" t="s">
        <v>14</v>
      </c>
      <c r="C4" s="3" t="s">
        <v>26</v>
      </c>
      <c r="D4" s="26" t="s">
        <v>49</v>
      </c>
      <c r="E4" s="10">
        <v>30</v>
      </c>
      <c r="F4" s="18">
        <v>3.75</v>
      </c>
      <c r="G4" s="37">
        <v>60</v>
      </c>
      <c r="H4" s="37">
        <v>1.3</v>
      </c>
      <c r="I4" s="37">
        <v>4.3</v>
      </c>
      <c r="J4" s="33">
        <v>4.3</v>
      </c>
    </row>
    <row r="5" spans="1:10" x14ac:dyDescent="0.25">
      <c r="A5" s="111"/>
      <c r="B5" s="40" t="s">
        <v>11</v>
      </c>
      <c r="C5" s="1" t="s">
        <v>50</v>
      </c>
      <c r="D5" s="27" t="s">
        <v>51</v>
      </c>
      <c r="E5" s="12">
        <v>100</v>
      </c>
      <c r="F5" s="19">
        <v>33.520000000000003</v>
      </c>
      <c r="G5" s="38">
        <v>210</v>
      </c>
      <c r="H5" s="38">
        <v>14.7</v>
      </c>
      <c r="I5" s="38">
        <v>11.1</v>
      </c>
      <c r="J5" s="34">
        <v>12.7</v>
      </c>
    </row>
    <row r="6" spans="1:10" x14ac:dyDescent="0.25">
      <c r="A6" s="111"/>
      <c r="B6" s="40" t="s">
        <v>17</v>
      </c>
      <c r="C6" s="1" t="s">
        <v>52</v>
      </c>
      <c r="D6" s="27" t="s">
        <v>53</v>
      </c>
      <c r="E6" s="12">
        <v>150</v>
      </c>
      <c r="F6" s="19">
        <v>5.37</v>
      </c>
      <c r="G6" s="38">
        <v>190.3</v>
      </c>
      <c r="H6" s="38">
        <v>5.5</v>
      </c>
      <c r="I6" s="38">
        <v>0.45</v>
      </c>
      <c r="J6" s="34">
        <v>29.5</v>
      </c>
    </row>
    <row r="7" spans="1:10" x14ac:dyDescent="0.25">
      <c r="A7" s="111"/>
      <c r="B7" s="1" t="s">
        <v>36</v>
      </c>
      <c r="C7" s="1" t="s">
        <v>54</v>
      </c>
      <c r="D7" s="27" t="s">
        <v>55</v>
      </c>
      <c r="E7" s="15">
        <v>200</v>
      </c>
      <c r="F7" s="19">
        <v>1.3</v>
      </c>
      <c r="G7" s="38">
        <v>42</v>
      </c>
      <c r="H7" s="38">
        <v>0.2</v>
      </c>
      <c r="I7" s="38">
        <v>0.1</v>
      </c>
      <c r="J7" s="34">
        <v>11.6</v>
      </c>
    </row>
    <row r="8" spans="1:10" x14ac:dyDescent="0.25">
      <c r="A8" s="111"/>
      <c r="B8" s="1" t="s">
        <v>22</v>
      </c>
      <c r="C8" s="1" t="s">
        <v>26</v>
      </c>
      <c r="D8" s="27" t="s">
        <v>29</v>
      </c>
      <c r="E8" s="12">
        <v>20</v>
      </c>
      <c r="F8" s="19">
        <v>0.92</v>
      </c>
      <c r="G8" s="38">
        <v>52.4</v>
      </c>
      <c r="H8" s="38">
        <v>1.5</v>
      </c>
      <c r="I8" s="38">
        <v>0.57999999999999996</v>
      </c>
      <c r="J8" s="34">
        <v>10.28</v>
      </c>
    </row>
    <row r="9" spans="1:10" ht="15.75" thickBot="1" x14ac:dyDescent="0.3">
      <c r="A9" s="112"/>
      <c r="B9" s="44" t="s">
        <v>22</v>
      </c>
      <c r="C9" s="45" t="s">
        <v>26</v>
      </c>
      <c r="D9" s="46" t="s">
        <v>27</v>
      </c>
      <c r="E9" s="47">
        <v>20</v>
      </c>
      <c r="F9" s="48">
        <v>1.35</v>
      </c>
      <c r="G9" s="49">
        <v>46.4</v>
      </c>
      <c r="H9" s="49">
        <v>1.1200000000000001</v>
      </c>
      <c r="I9" s="49">
        <v>0.22</v>
      </c>
      <c r="J9" s="50">
        <v>9.8800000000000008</v>
      </c>
    </row>
    <row r="10" spans="1:10" x14ac:dyDescent="0.25">
      <c r="A10" s="4" t="s">
        <v>12</v>
      </c>
      <c r="B10" s="2" t="s">
        <v>19</v>
      </c>
      <c r="C10" s="2" t="s">
        <v>26</v>
      </c>
      <c r="D10" s="29" t="s">
        <v>56</v>
      </c>
      <c r="E10" s="15">
        <v>200</v>
      </c>
      <c r="F10" s="21">
        <v>40</v>
      </c>
      <c r="G10" s="42">
        <v>115</v>
      </c>
      <c r="H10" s="42">
        <v>0.2</v>
      </c>
      <c r="I10" s="42">
        <v>0.2</v>
      </c>
      <c r="J10" s="43">
        <v>22</v>
      </c>
    </row>
    <row r="11" spans="1:10" ht="15.75" thickBot="1" x14ac:dyDescent="0.3">
      <c r="A11" s="5"/>
      <c r="B11" s="6" t="s">
        <v>18</v>
      </c>
      <c r="C11" s="6" t="s">
        <v>26</v>
      </c>
      <c r="D11" s="28"/>
      <c r="E11" s="14"/>
      <c r="F11" s="20"/>
      <c r="G11" s="36"/>
      <c r="H11" s="36"/>
      <c r="I11" s="36"/>
      <c r="J11" s="35"/>
    </row>
    <row r="12" spans="1:10" x14ac:dyDescent="0.25">
      <c r="A12" s="4" t="s">
        <v>13</v>
      </c>
      <c r="B12" s="41" t="s">
        <v>14</v>
      </c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 t="shared" ref="E20:I20" si="0">E4+E5+E6+E7+E8+E9+E10</f>
        <v>720</v>
      </c>
      <c r="F20" s="36">
        <f t="shared" si="0"/>
        <v>86.210000000000008</v>
      </c>
      <c r="G20" s="36">
        <f t="shared" si="0"/>
        <v>716.1</v>
      </c>
      <c r="H20" s="36">
        <f t="shared" si="0"/>
        <v>24.52</v>
      </c>
      <c r="I20" s="36">
        <f t="shared" si="0"/>
        <v>16.949999999999996</v>
      </c>
      <c r="J20" s="35">
        <f>J4+J5+J6+J7+J8+J9+J10</f>
        <v>100.25999999999999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53" t="s">
        <v>14</v>
      </c>
      <c r="C4" s="53" t="s">
        <v>108</v>
      </c>
      <c r="D4" s="53" t="s">
        <v>33</v>
      </c>
      <c r="E4" s="54">
        <v>40</v>
      </c>
      <c r="F4" s="55">
        <v>13.28</v>
      </c>
      <c r="G4" s="56">
        <v>194.8</v>
      </c>
      <c r="H4" s="56">
        <v>7.22</v>
      </c>
      <c r="I4" s="56">
        <v>6.31</v>
      </c>
      <c r="J4" s="57">
        <v>27.28</v>
      </c>
    </row>
    <row r="5" spans="1:10" x14ac:dyDescent="0.25">
      <c r="A5" s="114"/>
      <c r="B5" s="91" t="s">
        <v>11</v>
      </c>
      <c r="C5" s="92" t="s">
        <v>57</v>
      </c>
      <c r="D5" s="29" t="s">
        <v>58</v>
      </c>
      <c r="E5" s="58">
        <v>120</v>
      </c>
      <c r="F5" s="21">
        <v>29.96</v>
      </c>
      <c r="G5" s="42">
        <v>247</v>
      </c>
      <c r="H5" s="42">
        <v>16.899999999999999</v>
      </c>
      <c r="I5" s="42">
        <v>18.3</v>
      </c>
      <c r="J5" s="43">
        <v>33.799999999999997</v>
      </c>
    </row>
    <row r="6" spans="1:10" x14ac:dyDescent="0.25">
      <c r="A6" s="114"/>
      <c r="B6" s="93" t="s">
        <v>17</v>
      </c>
      <c r="C6" s="1" t="s">
        <v>59</v>
      </c>
      <c r="D6" s="27" t="s">
        <v>60</v>
      </c>
      <c r="E6" s="12">
        <v>150</v>
      </c>
      <c r="F6" s="19">
        <v>8.2799999999999994</v>
      </c>
      <c r="G6" s="38">
        <v>173.5</v>
      </c>
      <c r="H6" s="38">
        <v>5.6</v>
      </c>
      <c r="I6" s="38">
        <v>5.8</v>
      </c>
      <c r="J6" s="34">
        <v>9.8000000000000007</v>
      </c>
    </row>
    <row r="7" spans="1:10" x14ac:dyDescent="0.25">
      <c r="A7" s="114"/>
      <c r="B7" s="1" t="s">
        <v>36</v>
      </c>
      <c r="C7" s="1" t="s">
        <v>54</v>
      </c>
      <c r="D7" s="27" t="s">
        <v>55</v>
      </c>
      <c r="E7" s="15">
        <v>200</v>
      </c>
      <c r="F7" s="19">
        <v>1.26</v>
      </c>
      <c r="G7" s="38">
        <v>42</v>
      </c>
      <c r="H7" s="38">
        <v>0.2</v>
      </c>
      <c r="I7" s="38">
        <v>0.1</v>
      </c>
      <c r="J7" s="34">
        <v>11.6</v>
      </c>
    </row>
    <row r="8" spans="1:10" x14ac:dyDescent="0.25">
      <c r="A8" s="114"/>
      <c r="B8" s="1" t="s">
        <v>22</v>
      </c>
      <c r="C8" s="1" t="s">
        <v>26</v>
      </c>
      <c r="D8" s="27" t="s">
        <v>27</v>
      </c>
      <c r="E8" s="12">
        <v>20</v>
      </c>
      <c r="F8" s="19">
        <v>1.35</v>
      </c>
      <c r="G8" s="38">
        <v>46.4</v>
      </c>
      <c r="H8" s="38">
        <v>1.1200000000000001</v>
      </c>
      <c r="I8" s="38">
        <v>0.22</v>
      </c>
      <c r="J8" s="34">
        <v>9.8800000000000008</v>
      </c>
    </row>
    <row r="9" spans="1:10" ht="15.75" thickBot="1" x14ac:dyDescent="0.3">
      <c r="A9" s="114"/>
      <c r="B9" s="1"/>
      <c r="C9" s="1"/>
      <c r="D9" s="27"/>
      <c r="E9" s="12"/>
      <c r="F9" s="19"/>
      <c r="G9" s="38"/>
      <c r="H9" s="38"/>
      <c r="I9" s="38"/>
      <c r="J9" s="34"/>
    </row>
    <row r="10" spans="1:10" x14ac:dyDescent="0.25">
      <c r="A10" s="65" t="s">
        <v>12</v>
      </c>
      <c r="B10" s="39" t="s">
        <v>18</v>
      </c>
      <c r="C10" s="3" t="s">
        <v>26</v>
      </c>
      <c r="D10" s="26" t="s">
        <v>141</v>
      </c>
      <c r="E10" s="10">
        <v>30</v>
      </c>
      <c r="F10" s="18">
        <v>10</v>
      </c>
      <c r="G10" s="37">
        <v>82</v>
      </c>
      <c r="H10" s="37">
        <v>4.5999999999999996</v>
      </c>
      <c r="I10" s="37">
        <v>1.9</v>
      </c>
      <c r="J10" s="33">
        <v>27</v>
      </c>
    </row>
    <row r="11" spans="1:10" ht="15.75" thickBot="1" x14ac:dyDescent="0.3">
      <c r="A11" s="60"/>
      <c r="B11" s="44" t="s">
        <v>36</v>
      </c>
      <c r="C11" s="45" t="s">
        <v>26</v>
      </c>
      <c r="D11" s="46" t="s">
        <v>32</v>
      </c>
      <c r="E11" s="47">
        <v>200</v>
      </c>
      <c r="F11" s="48">
        <v>25</v>
      </c>
      <c r="G11" s="49">
        <v>116</v>
      </c>
      <c r="H11" s="49">
        <v>6.4</v>
      </c>
      <c r="I11" s="49">
        <v>7.2</v>
      </c>
      <c r="J11" s="50">
        <v>10.3</v>
      </c>
    </row>
    <row r="12" spans="1:10" x14ac:dyDescent="0.25">
      <c r="A12" s="4" t="s">
        <v>13</v>
      </c>
      <c r="B12" s="3"/>
      <c r="C12" s="3"/>
      <c r="D12" s="26"/>
      <c r="E12" s="10"/>
      <c r="F12" s="18"/>
      <c r="G12" s="10"/>
      <c r="H12" s="10"/>
      <c r="I12" s="10"/>
      <c r="J12" s="11"/>
    </row>
    <row r="13" spans="1:10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760</v>
      </c>
      <c r="F20" s="20">
        <f>F4+F5+F6+F7+F8+F9+F10+F11</f>
        <v>89.13</v>
      </c>
      <c r="G20" s="36">
        <f t="shared" ref="G20:J20" si="0">G4+G5+G6+G7+G8+G9+G10+G11</f>
        <v>901.69999999999993</v>
      </c>
      <c r="H20" s="36">
        <f t="shared" si="0"/>
        <v>42.04</v>
      </c>
      <c r="I20" s="36">
        <f t="shared" si="0"/>
        <v>39.830000000000005</v>
      </c>
      <c r="J20" s="35">
        <f t="shared" si="0"/>
        <v>129.66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44474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40" t="s">
        <v>18</v>
      </c>
      <c r="C4" s="1" t="s">
        <v>26</v>
      </c>
      <c r="D4" s="27" t="s">
        <v>150</v>
      </c>
      <c r="E4" s="12">
        <v>60</v>
      </c>
      <c r="F4" s="19">
        <v>17</v>
      </c>
      <c r="G4" s="38">
        <v>90</v>
      </c>
      <c r="H4" s="38">
        <v>5.2</v>
      </c>
      <c r="I4" s="38">
        <v>3.7</v>
      </c>
      <c r="J4" s="38">
        <v>62</v>
      </c>
    </row>
    <row r="5" spans="1:10" x14ac:dyDescent="0.25">
      <c r="A5" s="114"/>
      <c r="B5" s="40" t="s">
        <v>11</v>
      </c>
      <c r="C5" s="94" t="s">
        <v>151</v>
      </c>
      <c r="D5" s="27" t="s">
        <v>152</v>
      </c>
      <c r="E5" s="58">
        <v>275</v>
      </c>
      <c r="F5" s="21">
        <v>16.48</v>
      </c>
      <c r="G5" s="42">
        <v>276.04000000000002</v>
      </c>
      <c r="H5" s="42">
        <v>10.23</v>
      </c>
      <c r="I5" s="42">
        <v>16.25</v>
      </c>
      <c r="J5" s="43">
        <v>23.6</v>
      </c>
    </row>
    <row r="6" spans="1:10" x14ac:dyDescent="0.25">
      <c r="A6" s="114"/>
      <c r="B6" s="40" t="s">
        <v>36</v>
      </c>
      <c r="C6" s="1" t="s">
        <v>153</v>
      </c>
      <c r="D6" s="27" t="s">
        <v>62</v>
      </c>
      <c r="E6" s="12">
        <v>200</v>
      </c>
      <c r="F6" s="19">
        <v>3.6</v>
      </c>
      <c r="G6" s="38">
        <v>60</v>
      </c>
      <c r="H6" s="38">
        <v>0.2</v>
      </c>
      <c r="I6" s="38">
        <v>0.1</v>
      </c>
      <c r="J6" s="34">
        <v>15</v>
      </c>
    </row>
    <row r="7" spans="1:10" x14ac:dyDescent="0.25">
      <c r="A7" s="114"/>
      <c r="B7" s="2" t="s">
        <v>22</v>
      </c>
      <c r="C7" s="1" t="s">
        <v>26</v>
      </c>
      <c r="D7" s="27" t="s">
        <v>29</v>
      </c>
      <c r="E7" s="12">
        <v>20</v>
      </c>
      <c r="F7" s="19">
        <v>0.92</v>
      </c>
      <c r="G7" s="38">
        <v>52.4</v>
      </c>
      <c r="H7" s="38">
        <v>1.5</v>
      </c>
      <c r="I7" s="38">
        <v>0.57999999999999996</v>
      </c>
      <c r="J7" s="34">
        <v>10.28</v>
      </c>
    </row>
    <row r="8" spans="1:10" x14ac:dyDescent="0.25">
      <c r="A8" s="114"/>
      <c r="B8" s="1" t="s">
        <v>22</v>
      </c>
      <c r="C8" s="1" t="s">
        <v>26</v>
      </c>
      <c r="D8" s="27" t="s">
        <v>27</v>
      </c>
      <c r="E8" s="12">
        <v>20</v>
      </c>
      <c r="F8" s="19">
        <v>1.35</v>
      </c>
      <c r="G8" s="38">
        <v>46.4</v>
      </c>
      <c r="H8" s="38">
        <v>1.1200000000000001</v>
      </c>
      <c r="I8" s="38">
        <v>0.22</v>
      </c>
      <c r="J8" s="34">
        <v>9.8800000000000008</v>
      </c>
    </row>
    <row r="9" spans="1:10" ht="15.75" thickBot="1" x14ac:dyDescent="0.3">
      <c r="A9" s="114"/>
      <c r="B9" s="95"/>
      <c r="C9" s="95"/>
      <c r="D9" s="95"/>
      <c r="E9" s="95"/>
      <c r="F9" s="95"/>
      <c r="G9" s="95"/>
      <c r="H9" s="95"/>
      <c r="I9" s="95"/>
      <c r="J9" s="95"/>
    </row>
    <row r="10" spans="1:10" x14ac:dyDescent="0.25">
      <c r="A10" s="65" t="s">
        <v>12</v>
      </c>
      <c r="B10" s="39"/>
      <c r="C10" s="3"/>
      <c r="D10" s="26"/>
      <c r="E10" s="10"/>
      <c r="F10" s="18"/>
      <c r="G10" s="37"/>
      <c r="H10" s="37"/>
      <c r="I10" s="37"/>
      <c r="J10" s="33"/>
    </row>
    <row r="11" spans="1:10" ht="15.75" thickBot="1" x14ac:dyDescent="0.3">
      <c r="A11" s="60"/>
      <c r="B11" s="44" t="s">
        <v>19</v>
      </c>
      <c r="C11" s="45" t="s">
        <v>26</v>
      </c>
      <c r="D11" s="46" t="s">
        <v>103</v>
      </c>
      <c r="E11" s="47">
        <v>300</v>
      </c>
      <c r="F11" s="48">
        <v>57</v>
      </c>
      <c r="G11" s="49">
        <v>115</v>
      </c>
      <c r="H11" s="49">
        <v>0.2</v>
      </c>
      <c r="I11" s="49">
        <v>0.2</v>
      </c>
      <c r="J11" s="50">
        <v>21.8</v>
      </c>
    </row>
    <row r="12" spans="1:10" x14ac:dyDescent="0.25">
      <c r="A12" s="4" t="s">
        <v>13</v>
      </c>
      <c r="B12" s="3"/>
      <c r="C12" s="3"/>
      <c r="D12" s="26"/>
      <c r="E12" s="10"/>
      <c r="F12" s="18"/>
      <c r="G12" s="10"/>
      <c r="H12" s="10"/>
      <c r="I12" s="10"/>
      <c r="J12" s="11"/>
    </row>
    <row r="13" spans="1:10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875</v>
      </c>
      <c r="F20" s="20">
        <f>F4+F5+F6+F7+F8+F9+F10+F11</f>
        <v>96.350000000000009</v>
      </c>
      <c r="G20" s="36">
        <f t="shared" ref="G20:J20" si="0">G4+G5+G6+G7+G8+G9+G10+G11</f>
        <v>639.84</v>
      </c>
      <c r="H20" s="36">
        <f t="shared" si="0"/>
        <v>18.45</v>
      </c>
      <c r="I20" s="36">
        <f t="shared" si="0"/>
        <v>21.049999999999997</v>
      </c>
      <c r="J20" s="35">
        <f t="shared" si="0"/>
        <v>142.56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44475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61" t="s">
        <v>14</v>
      </c>
      <c r="C4" s="96" t="s">
        <v>73</v>
      </c>
      <c r="D4" s="96" t="s">
        <v>74</v>
      </c>
      <c r="E4" s="97">
        <v>30</v>
      </c>
      <c r="F4" s="55">
        <v>6.92</v>
      </c>
      <c r="G4" s="56">
        <v>116</v>
      </c>
      <c r="H4" s="56">
        <v>1.7</v>
      </c>
      <c r="I4" s="56">
        <v>9.4</v>
      </c>
      <c r="J4" s="57">
        <v>9.5</v>
      </c>
    </row>
    <row r="5" spans="1:10" x14ac:dyDescent="0.25">
      <c r="A5" s="114"/>
      <c r="B5" s="61" t="s">
        <v>14</v>
      </c>
      <c r="C5" s="1" t="s">
        <v>75</v>
      </c>
      <c r="D5" s="27" t="s">
        <v>76</v>
      </c>
      <c r="E5" s="98">
        <v>15</v>
      </c>
      <c r="F5" s="21">
        <v>8.52</v>
      </c>
      <c r="G5" s="42">
        <v>53.7</v>
      </c>
      <c r="H5" s="42">
        <v>3.48</v>
      </c>
      <c r="I5" s="42">
        <v>4.43</v>
      </c>
      <c r="J5" s="43">
        <v>0</v>
      </c>
    </row>
    <row r="6" spans="1:10" x14ac:dyDescent="0.25">
      <c r="A6" s="114"/>
      <c r="B6" s="40" t="s">
        <v>11</v>
      </c>
      <c r="C6" s="1" t="s">
        <v>77</v>
      </c>
      <c r="D6" s="27" t="s">
        <v>88</v>
      </c>
      <c r="E6" s="12">
        <v>190</v>
      </c>
      <c r="F6" s="19">
        <v>42.71</v>
      </c>
      <c r="G6" s="38">
        <v>310</v>
      </c>
      <c r="H6" s="38">
        <v>31.6</v>
      </c>
      <c r="I6" s="38">
        <v>19.2</v>
      </c>
      <c r="J6" s="34">
        <v>45.3</v>
      </c>
    </row>
    <row r="7" spans="1:10" x14ac:dyDescent="0.25">
      <c r="A7" s="114"/>
      <c r="B7" s="1" t="s">
        <v>22</v>
      </c>
      <c r="C7" s="1" t="s">
        <v>26</v>
      </c>
      <c r="D7" s="27" t="s">
        <v>27</v>
      </c>
      <c r="E7" s="12">
        <v>20</v>
      </c>
      <c r="F7" s="19">
        <v>1.35</v>
      </c>
      <c r="G7" s="38">
        <v>46.4</v>
      </c>
      <c r="H7" s="38">
        <v>1.1200000000000001</v>
      </c>
      <c r="I7" s="38">
        <v>0.22</v>
      </c>
      <c r="J7" s="34">
        <v>9.8800000000000008</v>
      </c>
    </row>
    <row r="8" spans="1:10" x14ac:dyDescent="0.25">
      <c r="A8" s="114"/>
      <c r="B8" s="1" t="s">
        <v>36</v>
      </c>
      <c r="C8" s="1" t="s">
        <v>28</v>
      </c>
      <c r="D8" s="27" t="s">
        <v>69</v>
      </c>
      <c r="E8" s="12">
        <v>200</v>
      </c>
      <c r="F8" s="19">
        <v>3.35</v>
      </c>
      <c r="G8" s="38">
        <v>84</v>
      </c>
      <c r="H8" s="38">
        <v>0.6</v>
      </c>
      <c r="I8" s="38">
        <v>0.1</v>
      </c>
      <c r="J8" s="34">
        <v>29.1</v>
      </c>
    </row>
    <row r="9" spans="1:10" ht="15.75" thickBot="1" x14ac:dyDescent="0.3">
      <c r="A9" s="114"/>
      <c r="B9" s="1"/>
      <c r="C9" s="1"/>
      <c r="D9" s="27"/>
      <c r="E9" s="12"/>
      <c r="F9" s="19"/>
      <c r="G9" s="38"/>
      <c r="H9" s="38"/>
      <c r="I9" s="38"/>
      <c r="J9" s="34"/>
    </row>
    <row r="10" spans="1:10" x14ac:dyDescent="0.25">
      <c r="A10" s="65" t="s">
        <v>12</v>
      </c>
      <c r="B10" s="39" t="s">
        <v>18</v>
      </c>
      <c r="C10" s="3" t="s">
        <v>26</v>
      </c>
      <c r="D10" s="26" t="s">
        <v>138</v>
      </c>
      <c r="E10" s="10">
        <v>30</v>
      </c>
      <c r="F10" s="18">
        <v>20</v>
      </c>
      <c r="G10" s="37">
        <v>82</v>
      </c>
      <c r="H10" s="37">
        <v>4.5999999999999996</v>
      </c>
      <c r="I10" s="37">
        <v>1.9</v>
      </c>
      <c r="J10" s="33">
        <v>27</v>
      </c>
    </row>
    <row r="11" spans="1:10" ht="15.75" thickBot="1" x14ac:dyDescent="0.3">
      <c r="A11" s="60"/>
      <c r="B11" s="44" t="s">
        <v>36</v>
      </c>
      <c r="C11" s="45" t="s">
        <v>26</v>
      </c>
      <c r="D11" s="46" t="s">
        <v>32</v>
      </c>
      <c r="E11" s="47">
        <v>200</v>
      </c>
      <c r="F11" s="48">
        <v>25</v>
      </c>
      <c r="G11" s="49">
        <v>116</v>
      </c>
      <c r="H11" s="49">
        <v>6.4</v>
      </c>
      <c r="I11" s="49">
        <v>7.2</v>
      </c>
      <c r="J11" s="50">
        <v>10.3</v>
      </c>
    </row>
    <row r="12" spans="1:10" x14ac:dyDescent="0.25">
      <c r="A12" s="4" t="s">
        <v>13</v>
      </c>
      <c r="B12" s="39"/>
      <c r="C12" s="3"/>
      <c r="D12" s="26"/>
      <c r="E12" s="10"/>
      <c r="F12" s="18"/>
      <c r="G12" s="37"/>
      <c r="H12" s="37"/>
      <c r="I12" s="37"/>
      <c r="J12" s="33"/>
    </row>
    <row r="13" spans="1:10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685</v>
      </c>
      <c r="F20" s="20">
        <f>F4+F5+F6+F7+F8+F9+F10+F11</f>
        <v>107.85</v>
      </c>
      <c r="G20" s="36">
        <f t="shared" ref="G20:J20" si="0">G4+G5+G6+G7+G8+G9+G10+G11</f>
        <v>808.1</v>
      </c>
      <c r="H20" s="36">
        <f t="shared" si="0"/>
        <v>49.5</v>
      </c>
      <c r="I20" s="36">
        <f t="shared" si="0"/>
        <v>42.45</v>
      </c>
      <c r="J20" s="35">
        <f t="shared" si="0"/>
        <v>131.08000000000001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G11" sqref="G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44476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61" t="s">
        <v>14</v>
      </c>
      <c r="C4" s="1" t="s">
        <v>26</v>
      </c>
      <c r="D4" s="61" t="s">
        <v>154</v>
      </c>
      <c r="E4" s="99">
        <v>20</v>
      </c>
      <c r="F4" s="100">
        <v>1.93</v>
      </c>
      <c r="G4" s="101">
        <v>46</v>
      </c>
      <c r="H4" s="101">
        <v>0.3</v>
      </c>
      <c r="I4" s="101">
        <v>0.1</v>
      </c>
      <c r="J4" s="101">
        <v>2.2999999999999998</v>
      </c>
    </row>
    <row r="5" spans="1:10" x14ac:dyDescent="0.25">
      <c r="A5" s="114"/>
      <c r="B5" s="41" t="s">
        <v>11</v>
      </c>
      <c r="C5" s="2" t="s">
        <v>81</v>
      </c>
      <c r="D5" s="29" t="s">
        <v>82</v>
      </c>
      <c r="E5" s="58">
        <v>100</v>
      </c>
      <c r="F5" s="21">
        <v>41.25</v>
      </c>
      <c r="G5" s="42">
        <v>78</v>
      </c>
      <c r="H5" s="42">
        <v>13.8</v>
      </c>
      <c r="I5" s="42">
        <v>1.2</v>
      </c>
      <c r="J5" s="43">
        <v>78</v>
      </c>
    </row>
    <row r="6" spans="1:10" x14ac:dyDescent="0.25">
      <c r="A6" s="114"/>
      <c r="B6" s="40" t="s">
        <v>17</v>
      </c>
      <c r="C6" s="1" t="s">
        <v>83</v>
      </c>
      <c r="D6" s="27" t="s">
        <v>84</v>
      </c>
      <c r="E6" s="12">
        <v>150</v>
      </c>
      <c r="F6" s="19">
        <v>10.029999999999999</v>
      </c>
      <c r="G6" s="38">
        <v>102</v>
      </c>
      <c r="H6" s="38">
        <v>3.15</v>
      </c>
      <c r="I6" s="38">
        <v>6</v>
      </c>
      <c r="J6" s="34">
        <v>9.15</v>
      </c>
    </row>
    <row r="7" spans="1:10" x14ac:dyDescent="0.25">
      <c r="A7" s="114"/>
      <c r="B7" s="1" t="s">
        <v>22</v>
      </c>
      <c r="C7" s="1" t="s">
        <v>26</v>
      </c>
      <c r="D7" s="27" t="s">
        <v>27</v>
      </c>
      <c r="E7" s="12">
        <v>20</v>
      </c>
      <c r="F7" s="19">
        <v>1.35</v>
      </c>
      <c r="G7" s="38">
        <v>46.4</v>
      </c>
      <c r="H7" s="38">
        <v>1.1200000000000001</v>
      </c>
      <c r="I7" s="38">
        <v>0.22</v>
      </c>
      <c r="J7" s="34">
        <v>9.8800000000000008</v>
      </c>
    </row>
    <row r="8" spans="1:10" x14ac:dyDescent="0.25">
      <c r="A8" s="114"/>
      <c r="B8" s="1" t="s">
        <v>22</v>
      </c>
      <c r="C8" s="1" t="s">
        <v>26</v>
      </c>
      <c r="D8" s="27" t="s">
        <v>29</v>
      </c>
      <c r="E8" s="12">
        <v>20</v>
      </c>
      <c r="F8" s="19">
        <v>0.92</v>
      </c>
      <c r="G8" s="38">
        <v>52.4</v>
      </c>
      <c r="H8" s="38">
        <v>1.5</v>
      </c>
      <c r="I8" s="38">
        <v>0.57999999999999996</v>
      </c>
      <c r="J8" s="34">
        <v>10.28</v>
      </c>
    </row>
    <row r="9" spans="1:10" ht="15.75" thickBot="1" x14ac:dyDescent="0.3">
      <c r="A9" s="114"/>
      <c r="B9" s="64" t="s">
        <v>36</v>
      </c>
      <c r="C9" s="22" t="s">
        <v>26</v>
      </c>
      <c r="D9" s="30" t="s">
        <v>149</v>
      </c>
      <c r="E9" s="23">
        <v>200</v>
      </c>
      <c r="F9" s="24">
        <v>27</v>
      </c>
      <c r="G9" s="66">
        <v>116</v>
      </c>
      <c r="H9" s="66">
        <v>6.4</v>
      </c>
      <c r="I9" s="66">
        <v>7.2</v>
      </c>
      <c r="J9" s="67">
        <v>10.3</v>
      </c>
    </row>
    <row r="10" spans="1:10" x14ac:dyDescent="0.25">
      <c r="A10" s="65" t="s">
        <v>12</v>
      </c>
      <c r="B10" s="39"/>
      <c r="C10" s="3"/>
      <c r="D10" s="26"/>
      <c r="E10" s="10"/>
      <c r="F10" s="18"/>
      <c r="G10" s="37"/>
      <c r="H10" s="37"/>
      <c r="I10" s="37"/>
      <c r="J10" s="33"/>
    </row>
    <row r="11" spans="1:10" ht="15.75" thickBot="1" x14ac:dyDescent="0.3">
      <c r="A11" s="60"/>
      <c r="B11" s="44" t="s">
        <v>19</v>
      </c>
      <c r="C11" s="45" t="s">
        <v>26</v>
      </c>
      <c r="D11" s="46" t="s">
        <v>102</v>
      </c>
      <c r="E11" s="47">
        <v>200</v>
      </c>
      <c r="F11" s="48">
        <v>28.2</v>
      </c>
      <c r="G11" s="49">
        <v>115</v>
      </c>
      <c r="H11" s="49">
        <v>0.2</v>
      </c>
      <c r="I11" s="49">
        <v>0.2</v>
      </c>
      <c r="J11" s="50">
        <v>21.8</v>
      </c>
    </row>
    <row r="12" spans="1:10" x14ac:dyDescent="0.25">
      <c r="A12" s="4" t="s">
        <v>13</v>
      </c>
      <c r="B12" s="39"/>
      <c r="C12" s="3"/>
      <c r="D12" s="26"/>
      <c r="E12" s="10"/>
      <c r="F12" s="18"/>
      <c r="G12" s="37"/>
      <c r="H12" s="37"/>
      <c r="I12" s="37"/>
      <c r="J12" s="33"/>
    </row>
    <row r="13" spans="1:10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710</v>
      </c>
      <c r="F20" s="20">
        <f>F4+F5+F6+F7+F8+F9+F10+F11</f>
        <v>110.68</v>
      </c>
      <c r="G20" s="36">
        <f t="shared" ref="G20:J20" si="0">G4+G5+G6+G7+G8+G9+G10+G11</f>
        <v>555.79999999999995</v>
      </c>
      <c r="H20" s="36">
        <f t="shared" si="0"/>
        <v>26.470000000000002</v>
      </c>
      <c r="I20" s="36">
        <f t="shared" si="0"/>
        <v>15.5</v>
      </c>
      <c r="J20" s="35">
        <f t="shared" si="0"/>
        <v>141.71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9" sqref="B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44477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53" t="s">
        <v>14</v>
      </c>
      <c r="C4" s="53" t="s">
        <v>79</v>
      </c>
      <c r="D4" s="53" t="s">
        <v>155</v>
      </c>
      <c r="E4" s="54">
        <v>30</v>
      </c>
      <c r="F4" s="55">
        <v>2.85</v>
      </c>
      <c r="G4" s="56">
        <f>65/100*30</f>
        <v>19.5</v>
      </c>
      <c r="H4" s="56">
        <f>0.7/100*30</f>
        <v>0.20999999999999996</v>
      </c>
      <c r="I4" s="56">
        <f>0.3/100*30</f>
        <v>0.09</v>
      </c>
      <c r="J4" s="57">
        <f>1.9/100*30</f>
        <v>0.56999999999999995</v>
      </c>
    </row>
    <row r="5" spans="1:10" x14ac:dyDescent="0.25">
      <c r="A5" s="114"/>
      <c r="B5" s="40" t="s">
        <v>11</v>
      </c>
      <c r="C5" s="102" t="s">
        <v>89</v>
      </c>
      <c r="D5" s="29" t="s">
        <v>90</v>
      </c>
      <c r="E5" s="58">
        <v>100</v>
      </c>
      <c r="F5" s="21">
        <v>21.08</v>
      </c>
      <c r="G5" s="42">
        <v>222.85</v>
      </c>
      <c r="H5" s="42">
        <v>13.8</v>
      </c>
      <c r="I5" s="42">
        <v>14.07</v>
      </c>
      <c r="J5" s="43">
        <v>10.210000000000001</v>
      </c>
    </row>
    <row r="6" spans="1:10" x14ac:dyDescent="0.25">
      <c r="A6" s="114"/>
      <c r="B6" s="40" t="s">
        <v>17</v>
      </c>
      <c r="C6" s="1" t="s">
        <v>92</v>
      </c>
      <c r="D6" s="27" t="s">
        <v>93</v>
      </c>
      <c r="E6" s="12">
        <v>150</v>
      </c>
      <c r="F6" s="19">
        <v>5.82</v>
      </c>
      <c r="G6" s="38">
        <v>145.94999999999999</v>
      </c>
      <c r="H6" s="38">
        <v>3.24</v>
      </c>
      <c r="I6" s="38">
        <v>4.74</v>
      </c>
      <c r="J6" s="34">
        <v>22.58</v>
      </c>
    </row>
    <row r="7" spans="1:10" x14ac:dyDescent="0.25">
      <c r="A7" s="114"/>
      <c r="B7" s="1" t="s">
        <v>22</v>
      </c>
      <c r="C7" s="1" t="s">
        <v>26</v>
      </c>
      <c r="D7" s="27" t="s">
        <v>27</v>
      </c>
      <c r="E7" s="12">
        <v>20</v>
      </c>
      <c r="F7" s="19">
        <v>1.35</v>
      </c>
      <c r="G7" s="38">
        <v>46.4</v>
      </c>
      <c r="H7" s="38">
        <v>1.1200000000000001</v>
      </c>
      <c r="I7" s="38">
        <v>0.22</v>
      </c>
      <c r="J7" s="34">
        <v>9.8800000000000008</v>
      </c>
    </row>
    <row r="8" spans="1:10" x14ac:dyDescent="0.25">
      <c r="A8" s="114"/>
      <c r="B8" s="1" t="s">
        <v>22</v>
      </c>
      <c r="C8" s="1" t="s">
        <v>26</v>
      </c>
      <c r="D8" s="27" t="s">
        <v>29</v>
      </c>
      <c r="E8" s="15">
        <v>20</v>
      </c>
      <c r="F8" s="19">
        <v>0.92</v>
      </c>
      <c r="G8" s="38">
        <v>52.4</v>
      </c>
      <c r="H8" s="38">
        <v>1.5</v>
      </c>
      <c r="I8" s="38">
        <v>0.57999999999999996</v>
      </c>
      <c r="J8" s="34">
        <v>10.28</v>
      </c>
    </row>
    <row r="9" spans="1:10" ht="15.75" thickBot="1" x14ac:dyDescent="0.3">
      <c r="A9" s="114"/>
      <c r="B9" s="6" t="s">
        <v>36</v>
      </c>
      <c r="C9" s="6" t="s">
        <v>28</v>
      </c>
      <c r="D9" s="28" t="s">
        <v>94</v>
      </c>
      <c r="E9" s="14">
        <v>200</v>
      </c>
      <c r="F9" s="20">
        <v>3.96</v>
      </c>
      <c r="G9" s="36">
        <v>84</v>
      </c>
      <c r="H9" s="36">
        <v>0.6</v>
      </c>
      <c r="I9" s="36">
        <v>0.1</v>
      </c>
      <c r="J9" s="35">
        <v>29.1</v>
      </c>
    </row>
    <row r="10" spans="1:10" x14ac:dyDescent="0.25">
      <c r="A10" s="65" t="s">
        <v>12</v>
      </c>
      <c r="B10" s="41" t="s">
        <v>18</v>
      </c>
      <c r="C10" s="2" t="s">
        <v>26</v>
      </c>
      <c r="D10" s="29" t="s">
        <v>95</v>
      </c>
      <c r="E10" s="15">
        <v>50</v>
      </c>
      <c r="F10" s="21">
        <v>8.6</v>
      </c>
      <c r="G10" s="42">
        <v>90</v>
      </c>
      <c r="H10" s="42">
        <v>2.6</v>
      </c>
      <c r="I10" s="42">
        <v>3.7</v>
      </c>
      <c r="J10" s="43">
        <v>42.04</v>
      </c>
    </row>
    <row r="11" spans="1:10" ht="15.75" thickBot="1" x14ac:dyDescent="0.3">
      <c r="A11" s="60"/>
      <c r="B11" s="44" t="s">
        <v>19</v>
      </c>
      <c r="C11" s="2" t="s">
        <v>26</v>
      </c>
      <c r="D11" s="46" t="s">
        <v>70</v>
      </c>
      <c r="E11" s="47">
        <v>200</v>
      </c>
      <c r="F11" s="48">
        <v>28.2</v>
      </c>
      <c r="G11" s="49">
        <v>115</v>
      </c>
      <c r="H11" s="49">
        <v>0.2</v>
      </c>
      <c r="I11" s="49">
        <v>0.2</v>
      </c>
      <c r="J11" s="50">
        <v>21.8</v>
      </c>
    </row>
    <row r="12" spans="1:10" x14ac:dyDescent="0.25">
      <c r="A12" s="4" t="s">
        <v>13</v>
      </c>
      <c r="B12" s="39"/>
      <c r="C12" s="3"/>
      <c r="D12" s="26"/>
      <c r="E12" s="10"/>
      <c r="F12" s="18"/>
      <c r="G12" s="37"/>
      <c r="H12" s="37"/>
      <c r="I12" s="37"/>
      <c r="J12" s="33"/>
    </row>
    <row r="13" spans="1:10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770</v>
      </c>
      <c r="F20" s="20">
        <f>F4+F5+F6+F7+F8+F9+F10+F11</f>
        <v>72.78</v>
      </c>
      <c r="G20" s="36">
        <f t="shared" ref="G20:J20" si="0">G4+G5+G6+G7+G8+G9+G10+G11</f>
        <v>776.09999999999991</v>
      </c>
      <c r="H20" s="36">
        <f t="shared" si="0"/>
        <v>23.270000000000003</v>
      </c>
      <c r="I20" s="36">
        <f t="shared" si="0"/>
        <v>23.699999999999996</v>
      </c>
      <c r="J20" s="35">
        <f t="shared" si="0"/>
        <v>146.46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44480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53" t="s">
        <v>14</v>
      </c>
      <c r="C4" s="53" t="s">
        <v>38</v>
      </c>
      <c r="D4" s="53" t="s">
        <v>96</v>
      </c>
      <c r="E4" s="54">
        <v>15</v>
      </c>
      <c r="F4" s="55">
        <v>9.36</v>
      </c>
      <c r="G4" s="56">
        <v>53.7</v>
      </c>
      <c r="H4" s="56">
        <v>3.48</v>
      </c>
      <c r="I4" s="56">
        <v>4.43</v>
      </c>
      <c r="J4" s="57">
        <v>0</v>
      </c>
    </row>
    <row r="5" spans="1:10" x14ac:dyDescent="0.25">
      <c r="A5" s="114"/>
      <c r="B5" s="40" t="s">
        <v>11</v>
      </c>
      <c r="C5" s="2" t="s">
        <v>97</v>
      </c>
      <c r="D5" s="29" t="s">
        <v>98</v>
      </c>
      <c r="E5" s="58">
        <v>100</v>
      </c>
      <c r="F5" s="21">
        <v>25.09</v>
      </c>
      <c r="G5" s="42">
        <v>499</v>
      </c>
      <c r="H5" s="42">
        <v>10.6</v>
      </c>
      <c r="I5" s="42">
        <v>17.3</v>
      </c>
      <c r="J5" s="43">
        <v>0.2</v>
      </c>
    </row>
    <row r="6" spans="1:10" x14ac:dyDescent="0.25">
      <c r="A6" s="114"/>
      <c r="B6" s="40" t="s">
        <v>17</v>
      </c>
      <c r="C6" s="1" t="s">
        <v>52</v>
      </c>
      <c r="D6" s="27" t="s">
        <v>53</v>
      </c>
      <c r="E6" s="12">
        <v>150</v>
      </c>
      <c r="F6" s="19">
        <v>5.74</v>
      </c>
      <c r="G6" s="38">
        <v>190.35</v>
      </c>
      <c r="H6" s="38">
        <v>5.55</v>
      </c>
      <c r="I6" s="38">
        <v>0.45</v>
      </c>
      <c r="J6" s="34">
        <v>29.57</v>
      </c>
    </row>
    <row r="7" spans="1:10" x14ac:dyDescent="0.25">
      <c r="A7" s="114"/>
      <c r="B7" s="1" t="s">
        <v>36</v>
      </c>
      <c r="C7" s="1" t="s">
        <v>42</v>
      </c>
      <c r="D7" s="27" t="s">
        <v>43</v>
      </c>
      <c r="E7" s="12">
        <v>200</v>
      </c>
      <c r="F7" s="19">
        <v>9.74</v>
      </c>
      <c r="G7" s="38">
        <v>122</v>
      </c>
      <c r="H7" s="38">
        <v>3.2</v>
      </c>
      <c r="I7" s="38">
        <v>3.6</v>
      </c>
      <c r="J7" s="34">
        <v>19.2</v>
      </c>
    </row>
    <row r="8" spans="1:10" x14ac:dyDescent="0.25">
      <c r="A8" s="114"/>
      <c r="B8" s="1" t="s">
        <v>22</v>
      </c>
      <c r="C8" s="1" t="s">
        <v>26</v>
      </c>
      <c r="D8" s="27" t="s">
        <v>27</v>
      </c>
      <c r="E8" s="15">
        <v>20</v>
      </c>
      <c r="F8" s="19">
        <v>1.35</v>
      </c>
      <c r="G8" s="38">
        <v>46.4</v>
      </c>
      <c r="H8" s="38">
        <v>1.1200000000000001</v>
      </c>
      <c r="I8" s="38">
        <v>0.22</v>
      </c>
      <c r="J8" s="34">
        <v>9.8800000000000008</v>
      </c>
    </row>
    <row r="9" spans="1:10" ht="15.75" thickBot="1" x14ac:dyDescent="0.3">
      <c r="A9" s="114"/>
      <c r="B9" s="22" t="s">
        <v>22</v>
      </c>
      <c r="C9" s="22" t="s">
        <v>26</v>
      </c>
      <c r="D9" s="30" t="s">
        <v>29</v>
      </c>
      <c r="E9" s="71">
        <v>20</v>
      </c>
      <c r="F9" s="24">
        <v>0.92</v>
      </c>
      <c r="G9" s="66">
        <v>52.4</v>
      </c>
      <c r="H9" s="66">
        <v>1.5</v>
      </c>
      <c r="I9" s="66">
        <v>0.57999999999999996</v>
      </c>
      <c r="J9" s="67">
        <v>10.28</v>
      </c>
    </row>
    <row r="10" spans="1:10" x14ac:dyDescent="0.25">
      <c r="A10" s="65" t="s">
        <v>12</v>
      </c>
      <c r="B10" s="39" t="s">
        <v>18</v>
      </c>
      <c r="C10" s="3" t="s">
        <v>26</v>
      </c>
      <c r="D10" s="26" t="s">
        <v>99</v>
      </c>
      <c r="E10" s="10">
        <v>30</v>
      </c>
      <c r="F10" s="18">
        <v>10</v>
      </c>
      <c r="G10" s="37">
        <v>86</v>
      </c>
      <c r="H10" s="37">
        <v>2</v>
      </c>
      <c r="I10" s="37">
        <v>3.6</v>
      </c>
      <c r="J10" s="33">
        <v>42.04</v>
      </c>
    </row>
    <row r="11" spans="1:10" ht="15.75" thickBot="1" x14ac:dyDescent="0.3">
      <c r="A11" s="60"/>
      <c r="B11" s="45" t="s">
        <v>36</v>
      </c>
      <c r="C11" s="6" t="s">
        <v>85</v>
      </c>
      <c r="D11" s="28" t="s">
        <v>86</v>
      </c>
      <c r="E11" s="14">
        <v>200</v>
      </c>
      <c r="F11" s="20">
        <v>27</v>
      </c>
      <c r="G11" s="36">
        <v>86</v>
      </c>
      <c r="H11" s="36">
        <v>0.1</v>
      </c>
      <c r="I11" s="36">
        <v>0.1</v>
      </c>
      <c r="J11" s="35">
        <v>20.2</v>
      </c>
    </row>
    <row r="12" spans="1:10" x14ac:dyDescent="0.25">
      <c r="A12" s="4" t="s">
        <v>13</v>
      </c>
      <c r="B12" s="39"/>
      <c r="C12" s="3"/>
      <c r="D12" s="26"/>
      <c r="E12" s="10"/>
      <c r="F12" s="18"/>
      <c r="G12" s="37"/>
      <c r="H12" s="37"/>
      <c r="I12" s="37"/>
      <c r="J12" s="33"/>
    </row>
    <row r="13" spans="1:10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735</v>
      </c>
      <c r="F20" s="20">
        <f>F4+F5+F6+F7+F8+F9+F10+F11</f>
        <v>89.200000000000017</v>
      </c>
      <c r="G20" s="36">
        <f t="shared" ref="G20:J20" si="0">G4+G5+G6+G7+G8+G9+G10+G11</f>
        <v>1135.8499999999999</v>
      </c>
      <c r="H20" s="36">
        <f t="shared" si="0"/>
        <v>27.55</v>
      </c>
      <c r="I20" s="36">
        <f t="shared" si="0"/>
        <v>30.28</v>
      </c>
      <c r="J20" s="35">
        <f t="shared" si="0"/>
        <v>131.36999999999998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44481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13" t="s">
        <v>10</v>
      </c>
      <c r="B4" s="53" t="s">
        <v>14</v>
      </c>
      <c r="C4" s="53" t="s">
        <v>73</v>
      </c>
      <c r="D4" s="53" t="s">
        <v>74</v>
      </c>
      <c r="E4" s="54">
        <v>30</v>
      </c>
      <c r="F4" s="55">
        <v>6.08</v>
      </c>
      <c r="G4" s="56">
        <v>116</v>
      </c>
      <c r="H4" s="56">
        <v>1.7</v>
      </c>
      <c r="I4" s="56">
        <v>9.4</v>
      </c>
      <c r="J4" s="57">
        <v>9.5</v>
      </c>
    </row>
    <row r="5" spans="1:11" x14ac:dyDescent="0.25">
      <c r="A5" s="114"/>
      <c r="B5" s="61" t="s">
        <v>14</v>
      </c>
      <c r="C5" s="1" t="s">
        <v>75</v>
      </c>
      <c r="D5" s="27" t="s">
        <v>76</v>
      </c>
      <c r="E5" s="98">
        <v>15</v>
      </c>
      <c r="F5" s="21">
        <v>9.36</v>
      </c>
      <c r="G5" s="42">
        <v>53.7</v>
      </c>
      <c r="H5" s="42">
        <v>3.48</v>
      </c>
      <c r="I5" s="42">
        <v>4.43</v>
      </c>
      <c r="J5" s="43">
        <v>0</v>
      </c>
    </row>
    <row r="6" spans="1:11" x14ac:dyDescent="0.25">
      <c r="A6" s="114"/>
      <c r="B6" s="41" t="s">
        <v>11</v>
      </c>
      <c r="C6" s="2" t="s">
        <v>156</v>
      </c>
      <c r="D6" s="29" t="s">
        <v>157</v>
      </c>
      <c r="E6" s="58">
        <v>275</v>
      </c>
      <c r="F6" s="21">
        <v>16.059999999999999</v>
      </c>
      <c r="G6" s="42">
        <v>159.1</v>
      </c>
      <c r="H6" s="42">
        <v>15.5</v>
      </c>
      <c r="I6" s="42">
        <v>15.9</v>
      </c>
      <c r="J6" s="43">
        <v>18.7</v>
      </c>
    </row>
    <row r="7" spans="1:11" x14ac:dyDescent="0.25">
      <c r="A7" s="114"/>
      <c r="B7" s="1" t="s">
        <v>36</v>
      </c>
      <c r="C7" s="1" t="s">
        <v>42</v>
      </c>
      <c r="D7" s="27" t="s">
        <v>158</v>
      </c>
      <c r="E7" s="12">
        <v>200</v>
      </c>
      <c r="F7" s="19">
        <v>2.5099999999999998</v>
      </c>
      <c r="G7" s="38">
        <v>42</v>
      </c>
      <c r="H7" s="38">
        <v>0.2</v>
      </c>
      <c r="I7" s="38">
        <v>0.1</v>
      </c>
      <c r="J7" s="34">
        <v>11.6</v>
      </c>
      <c r="K7" s="103"/>
    </row>
    <row r="8" spans="1:11" x14ac:dyDescent="0.25">
      <c r="A8" s="114"/>
      <c r="B8" s="1" t="s">
        <v>22</v>
      </c>
      <c r="C8" s="1" t="s">
        <v>26</v>
      </c>
      <c r="D8" s="27" t="s">
        <v>27</v>
      </c>
      <c r="E8" s="15">
        <v>20</v>
      </c>
      <c r="F8" s="19">
        <v>1.35</v>
      </c>
      <c r="G8" s="38">
        <v>46.4</v>
      </c>
      <c r="H8" s="38">
        <v>1.1200000000000001</v>
      </c>
      <c r="I8" s="38">
        <v>0.22</v>
      </c>
      <c r="J8" s="34">
        <v>9.8800000000000008</v>
      </c>
    </row>
    <row r="9" spans="1:11" ht="15.75" thickBot="1" x14ac:dyDescent="0.3">
      <c r="A9" s="115"/>
      <c r="B9" s="6"/>
      <c r="C9" s="6"/>
      <c r="D9" s="28"/>
      <c r="E9" s="47"/>
      <c r="F9" s="20"/>
      <c r="G9" s="36"/>
      <c r="H9" s="36"/>
      <c r="I9" s="36"/>
      <c r="J9" s="35"/>
    </row>
    <row r="10" spans="1:11" x14ac:dyDescent="0.25">
      <c r="A10" s="65" t="s">
        <v>12</v>
      </c>
      <c r="B10" s="39" t="s">
        <v>18</v>
      </c>
      <c r="C10" s="3" t="s">
        <v>26</v>
      </c>
      <c r="D10" s="26" t="s">
        <v>138</v>
      </c>
      <c r="E10" s="10">
        <v>30</v>
      </c>
      <c r="F10" s="18">
        <v>20</v>
      </c>
      <c r="G10" s="37">
        <v>86</v>
      </c>
      <c r="H10" s="37">
        <v>2</v>
      </c>
      <c r="I10" s="37">
        <v>3.6</v>
      </c>
      <c r="J10" s="33">
        <v>42.04</v>
      </c>
    </row>
    <row r="11" spans="1:11" ht="15.75" thickBot="1" x14ac:dyDescent="0.3">
      <c r="A11" s="60"/>
      <c r="B11" s="45" t="s">
        <v>36</v>
      </c>
      <c r="C11" s="6" t="s">
        <v>85</v>
      </c>
      <c r="D11" s="28" t="s">
        <v>86</v>
      </c>
      <c r="E11" s="14">
        <v>200</v>
      </c>
      <c r="F11" s="20">
        <v>27</v>
      </c>
      <c r="G11" s="36">
        <v>86</v>
      </c>
      <c r="H11" s="36">
        <v>0.1</v>
      </c>
      <c r="I11" s="36">
        <v>0.1</v>
      </c>
      <c r="J11" s="35">
        <v>20.2</v>
      </c>
    </row>
    <row r="12" spans="1:11" x14ac:dyDescent="0.25">
      <c r="A12" s="4" t="s">
        <v>13</v>
      </c>
      <c r="B12" s="39"/>
      <c r="C12" s="3"/>
      <c r="D12" s="26"/>
      <c r="E12" s="10"/>
      <c r="F12" s="18"/>
      <c r="G12" s="37"/>
      <c r="H12" s="37"/>
      <c r="I12" s="37"/>
      <c r="J12" s="3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770</v>
      </c>
      <c r="F20" s="20">
        <f>F4+F5+F6+F7+F8+F9+F10+F11</f>
        <v>82.36</v>
      </c>
      <c r="G20" s="36">
        <f t="shared" ref="G20:J20" si="0">G4+G5+G6+G7+G8+G9+G10+G11</f>
        <v>589.19999999999993</v>
      </c>
      <c r="H20" s="36">
        <f t="shared" si="0"/>
        <v>24.1</v>
      </c>
      <c r="I20" s="36">
        <f t="shared" si="0"/>
        <v>33.75</v>
      </c>
      <c r="J20" s="35">
        <f t="shared" si="0"/>
        <v>111.92</v>
      </c>
    </row>
    <row r="22" spans="1:10" x14ac:dyDescent="0.25">
      <c r="G22">
        <v>9.36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zoomScale="118" zoomScaleNormal="118" workbookViewId="0">
      <selection activeCell="B10" sqref="B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44482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13" t="s">
        <v>10</v>
      </c>
      <c r="B4" s="53"/>
      <c r="C4" s="53"/>
      <c r="D4" s="53"/>
      <c r="E4" s="54"/>
      <c r="F4" s="55"/>
      <c r="G4" s="56"/>
      <c r="H4" s="56"/>
      <c r="I4" s="56"/>
      <c r="J4" s="57"/>
    </row>
    <row r="5" spans="1:11" x14ac:dyDescent="0.25">
      <c r="A5" s="114"/>
      <c r="B5" s="40" t="s">
        <v>11</v>
      </c>
      <c r="C5" s="2" t="s">
        <v>159</v>
      </c>
      <c r="D5" s="29" t="s">
        <v>160</v>
      </c>
      <c r="E5" s="58">
        <v>100</v>
      </c>
      <c r="F5" s="21">
        <v>20.49</v>
      </c>
      <c r="G5" s="42">
        <v>215</v>
      </c>
      <c r="H5" s="42">
        <v>16.2</v>
      </c>
      <c r="I5" s="42">
        <v>14.1</v>
      </c>
      <c r="J5" s="43">
        <v>5.9</v>
      </c>
    </row>
    <row r="6" spans="1:11" x14ac:dyDescent="0.25">
      <c r="A6" s="114"/>
      <c r="B6" s="40" t="s">
        <v>17</v>
      </c>
      <c r="C6" s="1" t="s">
        <v>83</v>
      </c>
      <c r="D6" s="27" t="s">
        <v>84</v>
      </c>
      <c r="E6" s="12">
        <v>150</v>
      </c>
      <c r="F6" s="19">
        <v>10.029999999999999</v>
      </c>
      <c r="G6" s="38">
        <v>102</v>
      </c>
      <c r="H6" s="38">
        <v>3.15</v>
      </c>
      <c r="I6" s="38">
        <v>6</v>
      </c>
      <c r="J6" s="34">
        <v>9.15</v>
      </c>
    </row>
    <row r="7" spans="1:11" x14ac:dyDescent="0.25">
      <c r="A7" s="114"/>
      <c r="B7" s="1" t="s">
        <v>36</v>
      </c>
      <c r="C7" s="1" t="s">
        <v>28</v>
      </c>
      <c r="D7" s="27" t="s">
        <v>161</v>
      </c>
      <c r="E7" s="12">
        <v>200</v>
      </c>
      <c r="F7" s="19">
        <v>3.62</v>
      </c>
      <c r="G7" s="38">
        <v>84</v>
      </c>
      <c r="H7" s="38">
        <v>0.6</v>
      </c>
      <c r="I7" s="38">
        <v>0.1</v>
      </c>
      <c r="J7" s="34">
        <v>29.1</v>
      </c>
      <c r="K7" s="103"/>
    </row>
    <row r="8" spans="1:11" x14ac:dyDescent="0.25">
      <c r="A8" s="114"/>
      <c r="B8" s="1" t="s">
        <v>22</v>
      </c>
      <c r="C8" s="1" t="s">
        <v>26</v>
      </c>
      <c r="D8" s="27" t="s">
        <v>27</v>
      </c>
      <c r="E8" s="15">
        <v>20</v>
      </c>
      <c r="F8" s="19">
        <v>1.35</v>
      </c>
      <c r="G8" s="38">
        <v>46.4</v>
      </c>
      <c r="H8" s="38">
        <v>1.1200000000000001</v>
      </c>
      <c r="I8" s="38">
        <v>0.22</v>
      </c>
      <c r="J8" s="34">
        <v>9.8800000000000008</v>
      </c>
    </row>
    <row r="9" spans="1:11" ht="15.75" thickBot="1" x14ac:dyDescent="0.3">
      <c r="A9" s="115"/>
      <c r="B9" s="22" t="s">
        <v>22</v>
      </c>
      <c r="C9" s="22" t="s">
        <v>26</v>
      </c>
      <c r="D9" s="30" t="s">
        <v>29</v>
      </c>
      <c r="E9" s="71">
        <v>20</v>
      </c>
      <c r="F9" s="24">
        <v>0.92</v>
      </c>
      <c r="G9" s="66">
        <v>52.4</v>
      </c>
      <c r="H9" s="66">
        <v>1.5</v>
      </c>
      <c r="I9" s="66">
        <v>0.57999999999999996</v>
      </c>
      <c r="J9" s="67">
        <v>10.28</v>
      </c>
    </row>
    <row r="10" spans="1:11" ht="30" x14ac:dyDescent="0.25">
      <c r="A10" s="65" t="s">
        <v>12</v>
      </c>
      <c r="B10" s="39" t="s">
        <v>18</v>
      </c>
      <c r="C10" s="3" t="s">
        <v>26</v>
      </c>
      <c r="D10" s="26" t="s">
        <v>162</v>
      </c>
      <c r="E10" s="10">
        <v>44</v>
      </c>
      <c r="F10" s="18">
        <v>8.01</v>
      </c>
      <c r="G10" s="37">
        <v>46</v>
      </c>
      <c r="H10" s="37">
        <v>2.6</v>
      </c>
      <c r="I10" s="37">
        <v>3.7</v>
      </c>
      <c r="J10" s="33">
        <v>42.04</v>
      </c>
    </row>
    <row r="11" spans="1:11" ht="15.75" thickBot="1" x14ac:dyDescent="0.3">
      <c r="A11" s="60"/>
      <c r="B11" s="44" t="s">
        <v>36</v>
      </c>
      <c r="C11" s="45" t="s">
        <v>26</v>
      </c>
      <c r="D11" s="46" t="s">
        <v>32</v>
      </c>
      <c r="E11" s="47">
        <v>200</v>
      </c>
      <c r="F11" s="48">
        <v>25</v>
      </c>
      <c r="G11" s="49">
        <v>116</v>
      </c>
      <c r="H11" s="49">
        <v>6.4</v>
      </c>
      <c r="I11" s="49">
        <v>7.2</v>
      </c>
      <c r="J11" s="50">
        <v>10.3</v>
      </c>
    </row>
    <row r="12" spans="1:11" x14ac:dyDescent="0.25">
      <c r="A12" s="4" t="s">
        <v>13</v>
      </c>
      <c r="B12" s="39"/>
      <c r="C12" s="3"/>
      <c r="D12" s="26"/>
      <c r="E12" s="10"/>
      <c r="F12" s="18"/>
      <c r="G12" s="37"/>
      <c r="H12" s="37"/>
      <c r="I12" s="37"/>
      <c r="J12" s="3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734</v>
      </c>
      <c r="F20" s="20">
        <f>F4+F5+F6+F7+F8+F9+F10+F11</f>
        <v>69.419999999999987</v>
      </c>
      <c r="G20" s="36">
        <f t="shared" ref="G20:J20" si="0">G4+G5+G6+G7+G8+G9+G10+G11</f>
        <v>661.8</v>
      </c>
      <c r="H20" s="36">
        <f t="shared" si="0"/>
        <v>31.57</v>
      </c>
      <c r="I20" s="36">
        <f t="shared" si="0"/>
        <v>31.9</v>
      </c>
      <c r="J20" s="35">
        <f t="shared" si="0"/>
        <v>116.64999999999999</v>
      </c>
    </row>
    <row r="22" spans="1:10" x14ac:dyDescent="0.25">
      <c r="G22">
        <v>9.36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44483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13" t="s">
        <v>10</v>
      </c>
      <c r="B4" s="61"/>
      <c r="C4" s="53"/>
      <c r="D4" s="53"/>
      <c r="E4" s="54"/>
      <c r="F4" s="55"/>
      <c r="G4" s="56"/>
      <c r="H4" s="56"/>
      <c r="I4" s="56"/>
      <c r="J4" s="57"/>
    </row>
    <row r="5" spans="1:11" x14ac:dyDescent="0.25">
      <c r="A5" s="114"/>
      <c r="B5" s="40" t="s">
        <v>11</v>
      </c>
      <c r="C5" s="92" t="s">
        <v>50</v>
      </c>
      <c r="D5" s="29" t="s">
        <v>51</v>
      </c>
      <c r="E5" s="58">
        <v>100</v>
      </c>
      <c r="F5" s="21">
        <v>37.090000000000003</v>
      </c>
      <c r="G5" s="42">
        <v>210</v>
      </c>
      <c r="H5" s="42">
        <v>14.7</v>
      </c>
      <c r="I5" s="42">
        <v>11.1</v>
      </c>
      <c r="J5" s="43">
        <v>12.7</v>
      </c>
    </row>
    <row r="6" spans="1:11" x14ac:dyDescent="0.25">
      <c r="A6" s="114"/>
      <c r="B6" s="40" t="s">
        <v>17</v>
      </c>
      <c r="C6" s="2" t="s">
        <v>100</v>
      </c>
      <c r="D6" s="29" t="s">
        <v>101</v>
      </c>
      <c r="E6" s="58">
        <v>150</v>
      </c>
      <c r="F6" s="21">
        <v>6.59</v>
      </c>
      <c r="G6" s="42">
        <v>219</v>
      </c>
      <c r="H6" s="42">
        <v>16.5</v>
      </c>
      <c r="I6" s="42">
        <v>3.8</v>
      </c>
      <c r="J6" s="43">
        <v>29.8</v>
      </c>
    </row>
    <row r="7" spans="1:11" x14ac:dyDescent="0.25">
      <c r="A7" s="114"/>
      <c r="B7" s="1" t="s">
        <v>36</v>
      </c>
      <c r="C7" s="1" t="s">
        <v>28</v>
      </c>
      <c r="D7" s="27" t="s">
        <v>94</v>
      </c>
      <c r="E7" s="12">
        <v>200</v>
      </c>
      <c r="F7" s="19">
        <v>3.96</v>
      </c>
      <c r="G7" s="38">
        <v>84</v>
      </c>
      <c r="H7" s="38">
        <v>0.6</v>
      </c>
      <c r="I7" s="38">
        <v>0.1</v>
      </c>
      <c r="J7" s="34">
        <v>29.1</v>
      </c>
      <c r="K7" s="103"/>
    </row>
    <row r="8" spans="1:11" x14ac:dyDescent="0.25">
      <c r="A8" s="114"/>
      <c r="B8" s="2" t="s">
        <v>22</v>
      </c>
      <c r="C8" s="2" t="s">
        <v>26</v>
      </c>
      <c r="D8" s="29" t="s">
        <v>29</v>
      </c>
      <c r="E8" s="15">
        <v>20</v>
      </c>
      <c r="F8" s="21">
        <v>0.92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1" ht="15.75" thickBot="1" x14ac:dyDescent="0.3">
      <c r="A9" s="114"/>
      <c r="B9" s="22" t="s">
        <v>22</v>
      </c>
      <c r="C9" s="22" t="s">
        <v>26</v>
      </c>
      <c r="D9" s="30" t="s">
        <v>27</v>
      </c>
      <c r="E9" s="23">
        <v>20</v>
      </c>
      <c r="F9" s="24">
        <v>1.35</v>
      </c>
      <c r="G9" s="66">
        <v>46.4</v>
      </c>
      <c r="H9" s="66">
        <v>1.1200000000000001</v>
      </c>
      <c r="I9" s="66">
        <v>0.22</v>
      </c>
      <c r="J9" s="67">
        <v>9.8800000000000008</v>
      </c>
    </row>
    <row r="10" spans="1:11" x14ac:dyDescent="0.25">
      <c r="A10" s="65" t="s">
        <v>12</v>
      </c>
      <c r="B10" s="39" t="s">
        <v>18</v>
      </c>
      <c r="C10" s="3" t="s">
        <v>26</v>
      </c>
      <c r="D10" s="26" t="s">
        <v>163</v>
      </c>
      <c r="E10" s="10">
        <v>50</v>
      </c>
      <c r="F10" s="18">
        <v>13</v>
      </c>
      <c r="G10" s="37">
        <v>90</v>
      </c>
      <c r="H10" s="37">
        <v>5.2</v>
      </c>
      <c r="I10" s="37">
        <v>3.7</v>
      </c>
      <c r="J10" s="33">
        <v>62</v>
      </c>
    </row>
    <row r="11" spans="1:11" ht="15.75" thickBot="1" x14ac:dyDescent="0.3">
      <c r="A11" s="60"/>
      <c r="B11" s="45" t="s">
        <v>36</v>
      </c>
      <c r="C11" s="45" t="s">
        <v>85</v>
      </c>
      <c r="D11" s="46" t="s">
        <v>86</v>
      </c>
      <c r="E11" s="47">
        <v>200</v>
      </c>
      <c r="F11" s="48">
        <v>27</v>
      </c>
      <c r="G11" s="49">
        <v>86</v>
      </c>
      <c r="H11" s="49">
        <v>0.1</v>
      </c>
      <c r="I11" s="49">
        <v>0.1</v>
      </c>
      <c r="J11" s="50">
        <v>20.2</v>
      </c>
    </row>
    <row r="12" spans="1:11" x14ac:dyDescent="0.25">
      <c r="A12" s="4" t="s">
        <v>13</v>
      </c>
      <c r="B12" s="39"/>
      <c r="C12" s="3"/>
      <c r="D12" s="26"/>
      <c r="E12" s="10"/>
      <c r="F12" s="18"/>
      <c r="G12" s="37"/>
      <c r="H12" s="37"/>
      <c r="I12" s="37"/>
      <c r="J12" s="3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740</v>
      </c>
      <c r="F20" s="20">
        <f>F4+F5+F6+F7+F8+F9+F10+F11</f>
        <v>89.910000000000011</v>
      </c>
      <c r="G20" s="36">
        <f t="shared" ref="G20:J20" si="0">G4+G5+G6+G7+G8+G9+G10+G11</f>
        <v>787.8</v>
      </c>
      <c r="H20" s="36">
        <f t="shared" si="0"/>
        <v>39.72</v>
      </c>
      <c r="I20" s="36">
        <f t="shared" si="0"/>
        <v>19.600000000000001</v>
      </c>
      <c r="J20" s="35">
        <f t="shared" si="0"/>
        <v>173.95999999999998</v>
      </c>
    </row>
    <row r="22" spans="1:10" x14ac:dyDescent="0.25">
      <c r="G22">
        <v>9.36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B4" sqref="B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44484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13" t="s">
        <v>10</v>
      </c>
      <c r="B4" s="40" t="s">
        <v>11</v>
      </c>
      <c r="C4" s="1" t="s">
        <v>164</v>
      </c>
      <c r="D4" s="27" t="s">
        <v>165</v>
      </c>
      <c r="E4" s="98">
        <v>100</v>
      </c>
      <c r="F4" s="19">
        <v>19.95</v>
      </c>
      <c r="G4" s="38">
        <v>129</v>
      </c>
      <c r="H4" s="38">
        <v>8.6999999999999993</v>
      </c>
      <c r="I4" s="38">
        <v>8.6</v>
      </c>
      <c r="J4" s="34">
        <v>4.2</v>
      </c>
    </row>
    <row r="5" spans="1:11" x14ac:dyDescent="0.25">
      <c r="A5" s="114"/>
      <c r="B5" s="40" t="s">
        <v>17</v>
      </c>
      <c r="C5" s="1" t="s">
        <v>83</v>
      </c>
      <c r="D5" s="27" t="s">
        <v>84</v>
      </c>
      <c r="E5" s="12">
        <v>150</v>
      </c>
      <c r="F5" s="19">
        <v>10.029999999999999</v>
      </c>
      <c r="G5" s="38">
        <v>102</v>
      </c>
      <c r="H5" s="38">
        <v>3.15</v>
      </c>
      <c r="I5" s="38">
        <v>6</v>
      </c>
      <c r="J5" s="34">
        <v>9.15</v>
      </c>
    </row>
    <row r="6" spans="1:11" x14ac:dyDescent="0.25">
      <c r="A6" s="114"/>
      <c r="B6" s="1" t="s">
        <v>36</v>
      </c>
      <c r="C6" s="1" t="s">
        <v>61</v>
      </c>
      <c r="D6" s="27" t="s">
        <v>62</v>
      </c>
      <c r="E6" s="12">
        <v>200</v>
      </c>
      <c r="F6" s="19">
        <v>3.6</v>
      </c>
      <c r="G6" s="38">
        <v>60</v>
      </c>
      <c r="H6" s="38">
        <v>0</v>
      </c>
      <c r="I6" s="38">
        <v>0</v>
      </c>
      <c r="J6" s="34">
        <v>15</v>
      </c>
    </row>
    <row r="7" spans="1:11" x14ac:dyDescent="0.25">
      <c r="A7" s="114"/>
      <c r="B7" s="2" t="s">
        <v>22</v>
      </c>
      <c r="C7" s="1" t="s">
        <v>26</v>
      </c>
      <c r="D7" s="27" t="s">
        <v>27</v>
      </c>
      <c r="E7" s="15">
        <v>20</v>
      </c>
      <c r="F7" s="19">
        <v>1.35</v>
      </c>
      <c r="G7" s="38">
        <v>46.4</v>
      </c>
      <c r="H7" s="38">
        <v>1.1200000000000001</v>
      </c>
      <c r="I7" s="38">
        <v>0.22</v>
      </c>
      <c r="J7" s="34">
        <v>9.8800000000000008</v>
      </c>
      <c r="K7" s="103"/>
    </row>
    <row r="8" spans="1:11" x14ac:dyDescent="0.25">
      <c r="A8" s="114"/>
      <c r="B8" s="1" t="s">
        <v>22</v>
      </c>
      <c r="C8" s="1" t="s">
        <v>26</v>
      </c>
      <c r="D8" s="27" t="s">
        <v>29</v>
      </c>
      <c r="E8" s="12">
        <v>20</v>
      </c>
      <c r="F8" s="19">
        <v>0.92</v>
      </c>
      <c r="G8" s="38">
        <v>52.4</v>
      </c>
      <c r="H8" s="38">
        <v>1.5</v>
      </c>
      <c r="I8" s="38">
        <v>0.57999999999999996</v>
      </c>
      <c r="J8" s="34">
        <v>10.28</v>
      </c>
    </row>
    <row r="9" spans="1:11" ht="15.75" thickBot="1" x14ac:dyDescent="0.3">
      <c r="A9" s="114"/>
      <c r="B9" s="64"/>
      <c r="C9" s="22"/>
      <c r="D9" s="30"/>
      <c r="E9" s="23"/>
      <c r="F9" s="24"/>
      <c r="G9" s="66"/>
      <c r="H9" s="66"/>
      <c r="I9" s="66"/>
      <c r="J9" s="67"/>
    </row>
    <row r="10" spans="1:11" x14ac:dyDescent="0.25">
      <c r="A10" s="65" t="s">
        <v>12</v>
      </c>
      <c r="B10" s="39" t="s">
        <v>18</v>
      </c>
      <c r="C10" s="3" t="s">
        <v>26</v>
      </c>
      <c r="D10" s="26" t="s">
        <v>141</v>
      </c>
      <c r="E10" s="10">
        <v>30</v>
      </c>
      <c r="F10" s="18">
        <v>10</v>
      </c>
      <c r="G10" s="37">
        <v>82</v>
      </c>
      <c r="H10" s="37">
        <v>4.5999999999999996</v>
      </c>
      <c r="I10" s="37">
        <v>1.9</v>
      </c>
      <c r="J10" s="33">
        <v>27</v>
      </c>
    </row>
    <row r="11" spans="1:11" ht="15.75" thickBot="1" x14ac:dyDescent="0.3">
      <c r="A11" s="60"/>
      <c r="B11" s="44" t="s">
        <v>36</v>
      </c>
      <c r="C11" s="45" t="s">
        <v>26</v>
      </c>
      <c r="D11" s="46" t="s">
        <v>32</v>
      </c>
      <c r="E11" s="47">
        <v>200</v>
      </c>
      <c r="F11" s="48">
        <v>25</v>
      </c>
      <c r="G11" s="49">
        <v>116</v>
      </c>
      <c r="H11" s="49">
        <v>6.4</v>
      </c>
      <c r="I11" s="49">
        <v>7.2</v>
      </c>
      <c r="J11" s="50">
        <v>10.3</v>
      </c>
    </row>
    <row r="12" spans="1:11" x14ac:dyDescent="0.25">
      <c r="A12" s="4" t="s">
        <v>13</v>
      </c>
      <c r="B12" s="41"/>
      <c r="C12" s="2"/>
      <c r="D12" s="29"/>
      <c r="E12" s="15"/>
      <c r="F12" s="21"/>
      <c r="G12" s="42"/>
      <c r="H12" s="42"/>
      <c r="I12" s="42"/>
      <c r="J12" s="4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720</v>
      </c>
      <c r="F20" s="20">
        <f>F4+F5+F6+F7+F8+F9+F10+F11</f>
        <v>70.849999999999994</v>
      </c>
      <c r="G20" s="36">
        <f t="shared" ref="G20:J20" si="0">G4+G5+G6+G7+G8+G9+G10+G11</f>
        <v>587.79999999999995</v>
      </c>
      <c r="H20" s="36">
        <f t="shared" si="0"/>
        <v>25.47</v>
      </c>
      <c r="I20" s="36">
        <f t="shared" si="0"/>
        <v>24.5</v>
      </c>
      <c r="J20" s="35">
        <f t="shared" si="0"/>
        <v>85.81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5" sqref="B5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44445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0" t="s">
        <v>10</v>
      </c>
      <c r="B4" s="39" t="s">
        <v>14</v>
      </c>
      <c r="C4" s="3" t="s">
        <v>26</v>
      </c>
      <c r="D4" s="26" t="s">
        <v>33</v>
      </c>
      <c r="E4" s="10">
        <v>50</v>
      </c>
      <c r="F4" s="18">
        <v>12.63</v>
      </c>
      <c r="G4" s="37">
        <v>194.8</v>
      </c>
      <c r="H4" s="37">
        <v>7.22</v>
      </c>
      <c r="I4" s="37">
        <v>6.31</v>
      </c>
      <c r="J4" s="33">
        <v>27.28</v>
      </c>
    </row>
    <row r="5" spans="1:10" x14ac:dyDescent="0.25">
      <c r="A5" s="111"/>
      <c r="B5" s="40" t="s">
        <v>11</v>
      </c>
      <c r="C5" s="1" t="s">
        <v>57</v>
      </c>
      <c r="D5" s="27" t="s">
        <v>58</v>
      </c>
      <c r="E5" s="12">
        <v>120</v>
      </c>
      <c r="F5" s="19">
        <v>34.42</v>
      </c>
      <c r="G5" s="38">
        <v>247</v>
      </c>
      <c r="H5" s="38">
        <v>16.899999999999999</v>
      </c>
      <c r="I5" s="38">
        <v>18.3</v>
      </c>
      <c r="J5" s="34">
        <v>33.799999999999997</v>
      </c>
    </row>
    <row r="6" spans="1:10" x14ac:dyDescent="0.25">
      <c r="A6" s="111"/>
      <c r="B6" s="40" t="s">
        <v>17</v>
      </c>
      <c r="C6" s="1" t="s">
        <v>59</v>
      </c>
      <c r="D6" s="27" t="s">
        <v>60</v>
      </c>
      <c r="E6" s="12">
        <v>150</v>
      </c>
      <c r="F6" s="19">
        <v>7.58</v>
      </c>
      <c r="G6" s="38">
        <v>173.5</v>
      </c>
      <c r="H6" s="38">
        <v>5.6</v>
      </c>
      <c r="I6" s="38">
        <v>5.8</v>
      </c>
      <c r="J6" s="34">
        <v>9.8000000000000007</v>
      </c>
    </row>
    <row r="7" spans="1:10" x14ac:dyDescent="0.25">
      <c r="A7" s="111"/>
      <c r="B7" s="40" t="s">
        <v>64</v>
      </c>
      <c r="C7" s="40" t="s">
        <v>65</v>
      </c>
      <c r="D7" s="40" t="s">
        <v>66</v>
      </c>
      <c r="E7" s="40">
        <v>30</v>
      </c>
      <c r="F7" s="40">
        <v>2.4</v>
      </c>
      <c r="G7" s="40">
        <v>60.8</v>
      </c>
      <c r="H7" s="40">
        <v>0.9</v>
      </c>
      <c r="I7" s="40">
        <v>5.6</v>
      </c>
      <c r="J7" s="51">
        <v>1.6</v>
      </c>
    </row>
    <row r="8" spans="1:10" x14ac:dyDescent="0.25">
      <c r="A8" s="111"/>
      <c r="B8" s="2" t="s">
        <v>36</v>
      </c>
      <c r="C8" s="2" t="s">
        <v>61</v>
      </c>
      <c r="D8" s="29" t="s">
        <v>62</v>
      </c>
      <c r="E8" s="15">
        <v>200</v>
      </c>
      <c r="F8" s="21">
        <v>3.6</v>
      </c>
      <c r="G8" s="42">
        <v>60</v>
      </c>
      <c r="H8" s="42">
        <v>0</v>
      </c>
      <c r="I8" s="42">
        <v>0.1</v>
      </c>
      <c r="J8" s="43">
        <v>15</v>
      </c>
    </row>
    <row r="9" spans="1:10" ht="15.75" thickBot="1" x14ac:dyDescent="0.3">
      <c r="A9" s="112"/>
      <c r="B9" s="6" t="s">
        <v>22</v>
      </c>
      <c r="C9" s="6" t="s">
        <v>26</v>
      </c>
      <c r="D9" s="28" t="s">
        <v>27</v>
      </c>
      <c r="E9" s="14">
        <v>20</v>
      </c>
      <c r="F9" s="20">
        <v>1.35</v>
      </c>
      <c r="G9" s="36">
        <v>46.4</v>
      </c>
      <c r="H9" s="36">
        <v>1.1200000000000001</v>
      </c>
      <c r="I9" s="36">
        <v>0.22</v>
      </c>
      <c r="J9" s="35">
        <v>9.8800000000000008</v>
      </c>
    </row>
    <row r="10" spans="1:10" x14ac:dyDescent="0.25">
      <c r="A10" s="4" t="s">
        <v>12</v>
      </c>
      <c r="B10" s="3" t="s">
        <v>18</v>
      </c>
      <c r="C10" s="2" t="s">
        <v>26</v>
      </c>
      <c r="D10" s="29" t="s">
        <v>63</v>
      </c>
      <c r="E10" s="15">
        <v>30</v>
      </c>
      <c r="F10" s="21">
        <v>8.36</v>
      </c>
      <c r="G10" s="42">
        <v>120</v>
      </c>
      <c r="H10" s="42">
        <v>3.2</v>
      </c>
      <c r="I10" s="42">
        <v>1.7</v>
      </c>
      <c r="J10" s="43">
        <v>22.9</v>
      </c>
    </row>
    <row r="11" spans="1:10" ht="15.75" thickBot="1" x14ac:dyDescent="0.3">
      <c r="A11" s="5"/>
      <c r="B11" s="45" t="s">
        <v>19</v>
      </c>
      <c r="C11" s="6" t="s">
        <v>26</v>
      </c>
      <c r="D11" s="28"/>
      <c r="E11" s="14"/>
      <c r="F11" s="20"/>
      <c r="G11" s="36"/>
      <c r="H11" s="36"/>
      <c r="I11" s="36"/>
      <c r="J11" s="35"/>
    </row>
    <row r="12" spans="1:10" x14ac:dyDescent="0.25">
      <c r="A12" s="4" t="s">
        <v>13</v>
      </c>
      <c r="B12" s="41" t="s">
        <v>14</v>
      </c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</f>
        <v>600</v>
      </c>
      <c r="F20" s="36">
        <f>F4+F5+F6+F7+F8+F9+F10</f>
        <v>70.34</v>
      </c>
      <c r="G20" s="36">
        <f t="shared" ref="G20:J20" si="0">G4+G5+G6+G7+G8+G9+G10</f>
        <v>902.49999999999989</v>
      </c>
      <c r="H20" s="36">
        <f t="shared" si="0"/>
        <v>34.94</v>
      </c>
      <c r="I20" s="36">
        <f t="shared" si="0"/>
        <v>38.03</v>
      </c>
      <c r="J20" s="35">
        <f t="shared" si="0"/>
        <v>120.25999999999999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44487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13" t="s">
        <v>10</v>
      </c>
      <c r="B4" s="53" t="s">
        <v>14</v>
      </c>
      <c r="C4" s="53" t="s">
        <v>108</v>
      </c>
      <c r="D4" s="53" t="s">
        <v>33</v>
      </c>
      <c r="E4" s="54">
        <v>40</v>
      </c>
      <c r="F4" s="55">
        <v>12.86</v>
      </c>
      <c r="G4" s="56">
        <v>194.8</v>
      </c>
      <c r="H4" s="56">
        <v>7.22</v>
      </c>
      <c r="I4" s="56">
        <v>6.31</v>
      </c>
      <c r="J4" s="57">
        <v>27.28</v>
      </c>
    </row>
    <row r="5" spans="1:11" x14ac:dyDescent="0.25">
      <c r="A5" s="114"/>
      <c r="B5" s="40" t="s">
        <v>11</v>
      </c>
      <c r="C5" s="1" t="s">
        <v>166</v>
      </c>
      <c r="D5" s="27" t="s">
        <v>167</v>
      </c>
      <c r="E5" s="12">
        <v>250</v>
      </c>
      <c r="F5" s="19">
        <v>12.97</v>
      </c>
      <c r="G5" s="38">
        <v>268.25</v>
      </c>
      <c r="H5" s="38">
        <v>6.93</v>
      </c>
      <c r="I5" s="38">
        <v>8.6</v>
      </c>
      <c r="J5" s="34">
        <v>40.78</v>
      </c>
    </row>
    <row r="6" spans="1:11" x14ac:dyDescent="0.25">
      <c r="A6" s="114"/>
      <c r="B6" s="1" t="s">
        <v>36</v>
      </c>
      <c r="C6" s="1" t="s">
        <v>111</v>
      </c>
      <c r="D6" s="27" t="s">
        <v>112</v>
      </c>
      <c r="E6" s="12">
        <v>200</v>
      </c>
      <c r="F6" s="19">
        <v>9.5299999999999994</v>
      </c>
      <c r="G6" s="38">
        <v>115</v>
      </c>
      <c r="H6" s="38">
        <v>2.6</v>
      </c>
      <c r="I6" s="38">
        <v>3.2</v>
      </c>
      <c r="J6" s="34">
        <v>19</v>
      </c>
    </row>
    <row r="7" spans="1:11" x14ac:dyDescent="0.25">
      <c r="A7" s="114"/>
      <c r="B7" s="2" t="s">
        <v>22</v>
      </c>
      <c r="C7" s="1" t="s">
        <v>26</v>
      </c>
      <c r="D7" s="27" t="s">
        <v>27</v>
      </c>
      <c r="E7" s="15">
        <v>20</v>
      </c>
      <c r="F7" s="19">
        <v>1.35</v>
      </c>
      <c r="G7" s="38">
        <v>46.4</v>
      </c>
      <c r="H7" s="38">
        <v>1.1200000000000001</v>
      </c>
      <c r="I7" s="38">
        <v>0.22</v>
      </c>
      <c r="J7" s="34">
        <v>9.8800000000000008</v>
      </c>
      <c r="K7" s="103"/>
    </row>
    <row r="8" spans="1:11" x14ac:dyDescent="0.25">
      <c r="A8" s="114"/>
      <c r="B8" s="1"/>
      <c r="C8" s="1"/>
      <c r="D8" s="27"/>
      <c r="E8" s="12"/>
      <c r="F8" s="19"/>
      <c r="G8" s="38"/>
      <c r="H8" s="38"/>
      <c r="I8" s="38"/>
      <c r="J8" s="34"/>
    </row>
    <row r="9" spans="1:11" ht="15.75" thickBot="1" x14ac:dyDescent="0.3">
      <c r="A9" s="114"/>
      <c r="B9" s="64"/>
      <c r="C9" s="22"/>
      <c r="D9" s="30"/>
      <c r="E9" s="23"/>
      <c r="F9" s="24"/>
      <c r="G9" s="66"/>
      <c r="H9" s="66"/>
      <c r="I9" s="66"/>
      <c r="J9" s="67"/>
    </row>
    <row r="10" spans="1:11" x14ac:dyDescent="0.25">
      <c r="A10" s="65" t="s">
        <v>12</v>
      </c>
      <c r="B10" s="39" t="s">
        <v>18</v>
      </c>
      <c r="C10" s="3" t="s">
        <v>26</v>
      </c>
      <c r="D10" s="26" t="s">
        <v>138</v>
      </c>
      <c r="E10" s="10">
        <v>30</v>
      </c>
      <c r="F10" s="18">
        <v>20</v>
      </c>
      <c r="G10" s="37">
        <v>82</v>
      </c>
      <c r="H10" s="37">
        <v>4.5999999999999996</v>
      </c>
      <c r="I10" s="37">
        <v>1.9</v>
      </c>
      <c r="J10" s="33">
        <v>27</v>
      </c>
    </row>
    <row r="11" spans="1:11" ht="15.75" thickBot="1" x14ac:dyDescent="0.3">
      <c r="A11" s="60"/>
      <c r="B11" s="44" t="s">
        <v>36</v>
      </c>
      <c r="C11" s="45" t="s">
        <v>26</v>
      </c>
      <c r="D11" s="46" t="s">
        <v>32</v>
      </c>
      <c r="E11" s="47">
        <v>200</v>
      </c>
      <c r="F11" s="48">
        <v>25</v>
      </c>
      <c r="G11" s="49">
        <v>116</v>
      </c>
      <c r="H11" s="49">
        <v>6.4</v>
      </c>
      <c r="I11" s="49">
        <v>7.2</v>
      </c>
      <c r="J11" s="50">
        <v>10.3</v>
      </c>
    </row>
    <row r="12" spans="1:11" x14ac:dyDescent="0.25">
      <c r="A12" s="4" t="s">
        <v>13</v>
      </c>
      <c r="B12" s="41"/>
      <c r="C12" s="2"/>
      <c r="D12" s="29"/>
      <c r="E12" s="15"/>
      <c r="F12" s="21"/>
      <c r="G12" s="42"/>
      <c r="H12" s="42"/>
      <c r="I12" s="42"/>
      <c r="J12" s="4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740</v>
      </c>
      <c r="F20" s="20">
        <f>F4+F5+F6+F7+F8+F9+F10+F11</f>
        <v>81.710000000000008</v>
      </c>
      <c r="G20" s="36">
        <f t="shared" ref="G20:J20" si="0">G4+G5+G6+G7+G8+G9+G10+G11</f>
        <v>822.44999999999993</v>
      </c>
      <c r="H20" s="36">
        <f t="shared" si="0"/>
        <v>28.869999999999997</v>
      </c>
      <c r="I20" s="36">
        <f t="shared" si="0"/>
        <v>27.429999999999996</v>
      </c>
      <c r="J20" s="35">
        <f t="shared" si="0"/>
        <v>134.24</v>
      </c>
    </row>
    <row r="22" spans="1:10" x14ac:dyDescent="0.25">
      <c r="G22">
        <v>9.36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44508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13" t="s">
        <v>10</v>
      </c>
      <c r="B4" s="53" t="s">
        <v>14</v>
      </c>
      <c r="C4" s="53" t="s">
        <v>108</v>
      </c>
      <c r="D4" s="53" t="s">
        <v>33</v>
      </c>
      <c r="E4" s="54">
        <v>40</v>
      </c>
      <c r="F4" s="55">
        <v>12.86</v>
      </c>
      <c r="G4" s="56">
        <v>194.8</v>
      </c>
      <c r="H4" s="56">
        <v>7.22</v>
      </c>
      <c r="I4" s="56">
        <v>6.31</v>
      </c>
      <c r="J4" s="57">
        <v>27.28</v>
      </c>
    </row>
    <row r="5" spans="1:11" x14ac:dyDescent="0.25">
      <c r="A5" s="114"/>
      <c r="B5" s="40" t="s">
        <v>11</v>
      </c>
      <c r="C5" s="1" t="s">
        <v>170</v>
      </c>
      <c r="D5" s="27" t="s">
        <v>171</v>
      </c>
      <c r="E5" s="12">
        <v>250</v>
      </c>
      <c r="F5" s="19">
        <v>11.55</v>
      </c>
      <c r="G5" s="38">
        <v>226.25</v>
      </c>
      <c r="H5" s="38">
        <v>6.83</v>
      </c>
      <c r="I5" s="38">
        <v>7.75</v>
      </c>
      <c r="J5" s="34">
        <v>32.28</v>
      </c>
    </row>
    <row r="6" spans="1:11" x14ac:dyDescent="0.25">
      <c r="A6" s="114"/>
      <c r="B6" s="1" t="s">
        <v>36</v>
      </c>
      <c r="C6" s="1" t="s">
        <v>42</v>
      </c>
      <c r="D6" s="27" t="s">
        <v>43</v>
      </c>
      <c r="E6" s="12">
        <v>200</v>
      </c>
      <c r="F6" s="19">
        <v>9.74</v>
      </c>
      <c r="G6" s="38">
        <v>122</v>
      </c>
      <c r="H6" s="38">
        <v>3.2</v>
      </c>
      <c r="I6" s="38">
        <v>3.6</v>
      </c>
      <c r="J6" s="34">
        <v>19.2</v>
      </c>
    </row>
    <row r="7" spans="1:11" x14ac:dyDescent="0.25">
      <c r="A7" s="114"/>
      <c r="B7" s="2" t="s">
        <v>22</v>
      </c>
      <c r="C7" s="1" t="s">
        <v>26</v>
      </c>
      <c r="D7" s="27" t="s">
        <v>27</v>
      </c>
      <c r="E7" s="15">
        <v>20</v>
      </c>
      <c r="F7" s="19">
        <v>1.35</v>
      </c>
      <c r="G7" s="38">
        <v>46.4</v>
      </c>
      <c r="H7" s="38">
        <v>1.1200000000000001</v>
      </c>
      <c r="I7" s="38">
        <v>0.22</v>
      </c>
      <c r="J7" s="34">
        <v>9.8800000000000008</v>
      </c>
      <c r="K7" s="103"/>
    </row>
    <row r="8" spans="1:11" x14ac:dyDescent="0.25">
      <c r="A8" s="114"/>
      <c r="B8" s="1"/>
      <c r="C8" s="1"/>
      <c r="D8" s="27"/>
      <c r="E8" s="12"/>
      <c r="F8" s="19"/>
      <c r="G8" s="38"/>
      <c r="H8" s="38"/>
      <c r="I8" s="38"/>
      <c r="J8" s="34"/>
    </row>
    <row r="9" spans="1:11" ht="15.75" thickBot="1" x14ac:dyDescent="0.3">
      <c r="A9" s="114"/>
      <c r="B9" s="64"/>
      <c r="C9" s="22"/>
      <c r="D9" s="30"/>
      <c r="E9" s="23"/>
      <c r="F9" s="24"/>
      <c r="G9" s="66"/>
      <c r="H9" s="66"/>
      <c r="I9" s="66"/>
      <c r="J9" s="67"/>
    </row>
    <row r="10" spans="1:11" x14ac:dyDescent="0.25">
      <c r="A10" s="65" t="s">
        <v>12</v>
      </c>
      <c r="B10" s="3" t="s">
        <v>18</v>
      </c>
      <c r="C10" s="3" t="s">
        <v>26</v>
      </c>
      <c r="D10" s="26" t="s">
        <v>63</v>
      </c>
      <c r="E10" s="10">
        <v>44</v>
      </c>
      <c r="F10" s="18">
        <v>8.6199999999999992</v>
      </c>
      <c r="G10" s="37">
        <v>120</v>
      </c>
      <c r="H10" s="37">
        <v>3.2</v>
      </c>
      <c r="I10" s="37">
        <v>1.7</v>
      </c>
      <c r="J10" s="33">
        <v>22.9</v>
      </c>
    </row>
    <row r="11" spans="1:11" ht="15.75" thickBot="1" x14ac:dyDescent="0.3">
      <c r="A11" s="60"/>
      <c r="B11" s="44" t="s">
        <v>36</v>
      </c>
      <c r="C11" s="45" t="s">
        <v>26</v>
      </c>
      <c r="D11" s="46" t="s">
        <v>32</v>
      </c>
      <c r="E11" s="47">
        <v>200</v>
      </c>
      <c r="F11" s="48">
        <v>25</v>
      </c>
      <c r="G11" s="49">
        <v>116</v>
      </c>
      <c r="H11" s="49">
        <v>6.4</v>
      </c>
      <c r="I11" s="49">
        <v>7.2</v>
      </c>
      <c r="J11" s="50">
        <v>10.3</v>
      </c>
    </row>
    <row r="12" spans="1:11" x14ac:dyDescent="0.25">
      <c r="A12" s="4" t="s">
        <v>13</v>
      </c>
      <c r="B12" s="41"/>
      <c r="C12" s="2"/>
      <c r="D12" s="29"/>
      <c r="E12" s="15"/>
      <c r="F12" s="21"/>
      <c r="G12" s="42"/>
      <c r="H12" s="42"/>
      <c r="I12" s="42"/>
      <c r="J12" s="4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754</v>
      </c>
      <c r="F20" s="20">
        <f>F4+F5+F6+F7+F8+F9+F10+F11</f>
        <v>69.12</v>
      </c>
      <c r="G20" s="36">
        <f t="shared" ref="G20:J20" si="0">G4+G5+G6+G7+G8+G9+G10+G11</f>
        <v>825.44999999999993</v>
      </c>
      <c r="H20" s="36">
        <f t="shared" si="0"/>
        <v>27.97</v>
      </c>
      <c r="I20" s="36">
        <f t="shared" si="0"/>
        <v>26.779999999999998</v>
      </c>
      <c r="J20" s="35">
        <f t="shared" si="0"/>
        <v>121.83999999999999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zoomScale="118" zoomScaleNormal="118" workbookViewId="0">
      <selection activeCell="B6" sqref="B6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44509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13" t="s">
        <v>10</v>
      </c>
      <c r="B4" s="40" t="s">
        <v>11</v>
      </c>
      <c r="C4" s="61" t="s">
        <v>113</v>
      </c>
      <c r="D4" s="61" t="s">
        <v>168</v>
      </c>
      <c r="E4" s="99">
        <v>100</v>
      </c>
      <c r="F4" s="100">
        <v>33.299999999999997</v>
      </c>
      <c r="G4" s="101">
        <v>210</v>
      </c>
      <c r="H4" s="101">
        <v>14.7</v>
      </c>
      <c r="I4" s="101">
        <v>11.1</v>
      </c>
      <c r="J4" s="104">
        <v>12.7</v>
      </c>
    </row>
    <row r="5" spans="1:11" x14ac:dyDescent="0.25">
      <c r="A5" s="114"/>
      <c r="B5" s="40" t="s">
        <v>17</v>
      </c>
      <c r="C5" s="2" t="s">
        <v>52</v>
      </c>
      <c r="D5" s="29" t="s">
        <v>169</v>
      </c>
      <c r="E5" s="58">
        <v>150</v>
      </c>
      <c r="F5" s="21">
        <v>5.86</v>
      </c>
      <c r="G5" s="42">
        <v>190.35</v>
      </c>
      <c r="H5" s="42">
        <v>5.55</v>
      </c>
      <c r="I5" s="42">
        <v>0.45</v>
      </c>
      <c r="J5" s="43">
        <v>29.57</v>
      </c>
    </row>
    <row r="6" spans="1:11" x14ac:dyDescent="0.25">
      <c r="A6" s="114"/>
      <c r="B6" s="40" t="s">
        <v>22</v>
      </c>
      <c r="C6" s="1" t="s">
        <v>26</v>
      </c>
      <c r="D6" s="27" t="s">
        <v>27</v>
      </c>
      <c r="E6" s="12">
        <v>20</v>
      </c>
      <c r="F6" s="19">
        <v>1.35</v>
      </c>
      <c r="G6" s="38">
        <v>46.4</v>
      </c>
      <c r="H6" s="38">
        <v>1.1200000000000001</v>
      </c>
      <c r="I6" s="38">
        <v>0.22</v>
      </c>
      <c r="J6" s="34">
        <v>9.8800000000000008</v>
      </c>
    </row>
    <row r="7" spans="1:11" x14ac:dyDescent="0.25">
      <c r="A7" s="114"/>
      <c r="B7" s="1" t="s">
        <v>22</v>
      </c>
      <c r="C7" s="1" t="s">
        <v>26</v>
      </c>
      <c r="D7" s="27" t="s">
        <v>29</v>
      </c>
      <c r="E7" s="12">
        <v>20</v>
      </c>
      <c r="F7" s="19">
        <v>0.92</v>
      </c>
      <c r="G7" s="38">
        <v>52.4</v>
      </c>
      <c r="H7" s="38">
        <v>1.5</v>
      </c>
      <c r="I7" s="38">
        <v>0.57999999999999996</v>
      </c>
      <c r="J7" s="34">
        <v>10.28</v>
      </c>
      <c r="K7" s="103"/>
    </row>
    <row r="8" spans="1:11" x14ac:dyDescent="0.25">
      <c r="A8" s="114"/>
      <c r="B8" s="1" t="s">
        <v>36</v>
      </c>
      <c r="C8" s="1" t="s">
        <v>26</v>
      </c>
      <c r="D8" s="27" t="s">
        <v>116</v>
      </c>
      <c r="E8" s="15">
        <v>200</v>
      </c>
      <c r="F8" s="19">
        <v>5.07</v>
      </c>
      <c r="G8" s="38">
        <v>78</v>
      </c>
      <c r="H8" s="38">
        <v>0.7</v>
      </c>
      <c r="I8" s="38">
        <v>0.3</v>
      </c>
      <c r="J8" s="34">
        <v>18.3</v>
      </c>
    </row>
    <row r="9" spans="1:11" ht="15.75" thickBot="1" x14ac:dyDescent="0.3">
      <c r="A9" s="114"/>
      <c r="B9" s="64"/>
      <c r="C9" s="22"/>
      <c r="D9" s="30"/>
      <c r="E9" s="23"/>
      <c r="F9" s="24"/>
      <c r="G9" s="66"/>
      <c r="H9" s="66"/>
      <c r="I9" s="66"/>
      <c r="J9" s="67"/>
    </row>
    <row r="10" spans="1:11" x14ac:dyDescent="0.25">
      <c r="A10" s="65" t="s">
        <v>12</v>
      </c>
      <c r="B10" s="39" t="s">
        <v>18</v>
      </c>
      <c r="C10" s="3" t="s">
        <v>26</v>
      </c>
      <c r="D10" s="26" t="s">
        <v>141</v>
      </c>
      <c r="E10" s="10">
        <v>30</v>
      </c>
      <c r="F10" s="18">
        <v>10</v>
      </c>
      <c r="G10" s="37">
        <v>46</v>
      </c>
      <c r="H10" s="37">
        <v>2.6</v>
      </c>
      <c r="I10" s="37">
        <v>3.7</v>
      </c>
      <c r="J10" s="33">
        <v>42.04</v>
      </c>
    </row>
    <row r="11" spans="1:11" ht="15.75" thickBot="1" x14ac:dyDescent="0.3">
      <c r="A11" s="60"/>
      <c r="B11" s="45" t="s">
        <v>36</v>
      </c>
      <c r="C11" s="45" t="s">
        <v>85</v>
      </c>
      <c r="D11" s="46" t="s">
        <v>86</v>
      </c>
      <c r="E11" s="47">
        <v>200</v>
      </c>
      <c r="F11" s="48">
        <v>27</v>
      </c>
      <c r="G11" s="49">
        <v>86</v>
      </c>
      <c r="H11" s="49">
        <v>0.1</v>
      </c>
      <c r="I11" s="49">
        <v>0.1</v>
      </c>
      <c r="J11" s="50">
        <v>20.2</v>
      </c>
    </row>
    <row r="12" spans="1:11" x14ac:dyDescent="0.25">
      <c r="A12" s="4" t="s">
        <v>13</v>
      </c>
      <c r="B12" s="41"/>
      <c r="C12" s="2"/>
      <c r="D12" s="29"/>
      <c r="E12" s="15"/>
      <c r="F12" s="21"/>
      <c r="G12" s="42"/>
      <c r="H12" s="42"/>
      <c r="I12" s="42"/>
      <c r="J12" s="4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720</v>
      </c>
      <c r="F20" s="20">
        <f>F4+F5+F6+F7+F8+F9+F10+F11</f>
        <v>83.5</v>
      </c>
      <c r="G20" s="36">
        <f t="shared" ref="G20:J20" si="0">G4+G5+G6+G7+G8+G9+G10+G11</f>
        <v>709.15</v>
      </c>
      <c r="H20" s="36">
        <f t="shared" si="0"/>
        <v>26.270000000000003</v>
      </c>
      <c r="I20" s="36">
        <f t="shared" si="0"/>
        <v>16.450000000000003</v>
      </c>
      <c r="J20" s="35">
        <f t="shared" si="0"/>
        <v>142.97</v>
      </c>
    </row>
    <row r="22" spans="1:10" x14ac:dyDescent="0.25">
      <c r="G22">
        <v>9.36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zoomScale="118" zoomScaleNormal="118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44510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13" t="s">
        <v>10</v>
      </c>
      <c r="B4" s="39" t="s">
        <v>11</v>
      </c>
      <c r="C4" s="105" t="s">
        <v>89</v>
      </c>
      <c r="D4" s="26" t="s">
        <v>90</v>
      </c>
      <c r="E4" s="52">
        <v>100</v>
      </c>
      <c r="F4" s="18">
        <v>20.55</v>
      </c>
      <c r="G4" s="37">
        <v>222.85</v>
      </c>
      <c r="H4" s="37">
        <v>13.8</v>
      </c>
      <c r="I4" s="37">
        <v>14.07</v>
      </c>
      <c r="J4" s="33">
        <v>10.210000000000001</v>
      </c>
    </row>
    <row r="5" spans="1:11" x14ac:dyDescent="0.25">
      <c r="A5" s="114"/>
      <c r="B5" s="40" t="s">
        <v>17</v>
      </c>
      <c r="C5" s="1" t="s">
        <v>92</v>
      </c>
      <c r="D5" s="27" t="s">
        <v>93</v>
      </c>
      <c r="E5" s="12">
        <v>150</v>
      </c>
      <c r="F5" s="19">
        <v>5.53</v>
      </c>
      <c r="G5" s="38">
        <v>145.94999999999999</v>
      </c>
      <c r="H5" s="38">
        <v>3.24</v>
      </c>
      <c r="I5" s="38">
        <v>4.74</v>
      </c>
      <c r="J5" s="34">
        <v>22.58</v>
      </c>
    </row>
    <row r="6" spans="1:11" x14ac:dyDescent="0.25">
      <c r="A6" s="114"/>
      <c r="B6" s="40" t="s">
        <v>22</v>
      </c>
      <c r="C6" s="1" t="s">
        <v>26</v>
      </c>
      <c r="D6" s="27" t="s">
        <v>27</v>
      </c>
      <c r="E6" s="12">
        <v>20</v>
      </c>
      <c r="F6" s="19">
        <v>1.35</v>
      </c>
      <c r="G6" s="38">
        <v>46.4</v>
      </c>
      <c r="H6" s="38">
        <v>1.1200000000000001</v>
      </c>
      <c r="I6" s="38">
        <v>0.22</v>
      </c>
      <c r="J6" s="34">
        <v>9.8800000000000008</v>
      </c>
    </row>
    <row r="7" spans="1:11" x14ac:dyDescent="0.25">
      <c r="A7" s="114"/>
      <c r="B7" s="1" t="s">
        <v>22</v>
      </c>
      <c r="C7" s="1" t="s">
        <v>26</v>
      </c>
      <c r="D7" s="27" t="s">
        <v>29</v>
      </c>
      <c r="E7" s="12">
        <v>20</v>
      </c>
      <c r="F7" s="19">
        <v>0.92</v>
      </c>
      <c r="G7" s="38">
        <v>52.4</v>
      </c>
      <c r="H7" s="38">
        <v>1.5</v>
      </c>
      <c r="I7" s="38">
        <v>0.57999999999999996</v>
      </c>
      <c r="J7" s="34">
        <v>10.28</v>
      </c>
      <c r="K7" s="103"/>
    </row>
    <row r="8" spans="1:11" x14ac:dyDescent="0.25">
      <c r="A8" s="114"/>
      <c r="B8" s="1" t="s">
        <v>36</v>
      </c>
      <c r="C8" s="1" t="s">
        <v>28</v>
      </c>
      <c r="D8" s="27" t="s">
        <v>94</v>
      </c>
      <c r="E8" s="12">
        <v>200</v>
      </c>
      <c r="F8" s="19">
        <v>3.96</v>
      </c>
      <c r="G8" s="38">
        <v>84</v>
      </c>
      <c r="H8" s="38">
        <v>0.6</v>
      </c>
      <c r="I8" s="38">
        <v>0.1</v>
      </c>
      <c r="J8" s="34">
        <v>29.1</v>
      </c>
    </row>
    <row r="9" spans="1:11" ht="15.75" thickBot="1" x14ac:dyDescent="0.3">
      <c r="A9" s="115"/>
      <c r="B9" s="44"/>
      <c r="C9" s="45"/>
      <c r="D9" s="46"/>
      <c r="E9" s="47"/>
      <c r="F9" s="48"/>
      <c r="G9" s="49"/>
      <c r="H9" s="49"/>
      <c r="I9" s="49"/>
      <c r="J9" s="50"/>
    </row>
    <row r="10" spans="1:11" x14ac:dyDescent="0.25">
      <c r="A10" s="65" t="s">
        <v>12</v>
      </c>
      <c r="B10" s="39" t="s">
        <v>18</v>
      </c>
      <c r="C10" s="3" t="s">
        <v>26</v>
      </c>
      <c r="D10" s="26" t="s">
        <v>95</v>
      </c>
      <c r="E10" s="10">
        <v>50</v>
      </c>
      <c r="F10" s="18">
        <v>8.6</v>
      </c>
      <c r="G10" s="37">
        <v>90</v>
      </c>
      <c r="H10" s="37">
        <v>2.6</v>
      </c>
      <c r="I10" s="37">
        <v>3.7</v>
      </c>
      <c r="J10" s="33">
        <v>42.04</v>
      </c>
    </row>
    <row r="11" spans="1:11" ht="15.75" thickBot="1" x14ac:dyDescent="0.3">
      <c r="A11" s="60"/>
      <c r="B11" s="45" t="s">
        <v>36</v>
      </c>
      <c r="C11" s="45" t="s">
        <v>85</v>
      </c>
      <c r="D11" s="46" t="s">
        <v>86</v>
      </c>
      <c r="E11" s="47">
        <v>200</v>
      </c>
      <c r="F11" s="48">
        <v>27</v>
      </c>
      <c r="G11" s="49">
        <v>86</v>
      </c>
      <c r="H11" s="49">
        <v>0.1</v>
      </c>
      <c r="I11" s="49">
        <v>0.1</v>
      </c>
      <c r="J11" s="50">
        <v>20.2</v>
      </c>
    </row>
    <row r="12" spans="1:11" x14ac:dyDescent="0.25">
      <c r="A12" s="4" t="s">
        <v>13</v>
      </c>
      <c r="B12" s="41"/>
      <c r="C12" s="2"/>
      <c r="D12" s="29"/>
      <c r="E12" s="15"/>
      <c r="F12" s="21"/>
      <c r="G12" s="42"/>
      <c r="H12" s="42"/>
      <c r="I12" s="42"/>
      <c r="J12" s="4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740</v>
      </c>
      <c r="F20" s="20">
        <f>F4+F5+F6+F7+F8+F9+F10+F11</f>
        <v>67.91</v>
      </c>
      <c r="G20" s="36">
        <f t="shared" ref="G20:J20" si="0">G4+G5+G6+G7+G8+G9+G10+G11</f>
        <v>727.59999999999991</v>
      </c>
      <c r="H20" s="36">
        <f t="shared" si="0"/>
        <v>22.960000000000004</v>
      </c>
      <c r="I20" s="36">
        <f t="shared" si="0"/>
        <v>23.51</v>
      </c>
      <c r="J20" s="35">
        <f t="shared" si="0"/>
        <v>144.29</v>
      </c>
    </row>
    <row r="22" spans="1:10" x14ac:dyDescent="0.25">
      <c r="G22">
        <v>9.36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B5" sqref="B5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44511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13" t="s">
        <v>10</v>
      </c>
      <c r="B4" s="53" t="s">
        <v>120</v>
      </c>
      <c r="C4" s="53" t="s">
        <v>121</v>
      </c>
      <c r="D4" s="53" t="s">
        <v>119</v>
      </c>
      <c r="E4" s="54">
        <v>40</v>
      </c>
      <c r="F4" s="55">
        <v>6.04</v>
      </c>
      <c r="G4" s="56">
        <v>127.77</v>
      </c>
      <c r="H4" s="56">
        <v>3.22</v>
      </c>
      <c r="I4" s="56">
        <v>3.8</v>
      </c>
      <c r="J4" s="57">
        <v>27.89</v>
      </c>
    </row>
    <row r="5" spans="1:11" x14ac:dyDescent="0.25">
      <c r="A5" s="114"/>
      <c r="B5" s="40" t="s">
        <v>11</v>
      </c>
      <c r="C5" s="2" t="s">
        <v>34</v>
      </c>
      <c r="D5" s="29" t="s">
        <v>136</v>
      </c>
      <c r="E5" s="58">
        <v>100</v>
      </c>
      <c r="F5" s="21">
        <v>33.83</v>
      </c>
      <c r="G5" s="42">
        <v>227</v>
      </c>
      <c r="H5" s="42">
        <v>15.3</v>
      </c>
      <c r="I5" s="42">
        <v>17.399999999999999</v>
      </c>
      <c r="J5" s="43">
        <v>2.2999999999999998</v>
      </c>
    </row>
    <row r="6" spans="1:11" x14ac:dyDescent="0.25">
      <c r="A6" s="114"/>
      <c r="B6" s="40" t="s">
        <v>17</v>
      </c>
      <c r="C6" s="1" t="s">
        <v>83</v>
      </c>
      <c r="D6" s="27" t="s">
        <v>84</v>
      </c>
      <c r="E6" s="12">
        <v>150</v>
      </c>
      <c r="F6" s="19">
        <v>12.13</v>
      </c>
      <c r="G6" s="38">
        <v>102</v>
      </c>
      <c r="H6" s="38">
        <v>3.15</v>
      </c>
      <c r="I6" s="38">
        <v>6</v>
      </c>
      <c r="J6" s="34">
        <v>9.15</v>
      </c>
    </row>
    <row r="7" spans="1:11" x14ac:dyDescent="0.25">
      <c r="A7" s="114"/>
      <c r="B7" s="40" t="s">
        <v>22</v>
      </c>
      <c r="C7" s="1" t="s">
        <v>26</v>
      </c>
      <c r="D7" s="27" t="s">
        <v>27</v>
      </c>
      <c r="E7" s="12">
        <v>20</v>
      </c>
      <c r="F7" s="19">
        <v>1.35</v>
      </c>
      <c r="G7" s="38">
        <v>46.4</v>
      </c>
      <c r="H7" s="38">
        <v>1.1200000000000001</v>
      </c>
      <c r="I7" s="38">
        <v>0.22</v>
      </c>
      <c r="J7" s="34">
        <v>9.8800000000000008</v>
      </c>
      <c r="K7" s="103"/>
    </row>
    <row r="8" spans="1:11" x14ac:dyDescent="0.25">
      <c r="A8" s="114"/>
      <c r="B8" s="1" t="s">
        <v>22</v>
      </c>
      <c r="C8" s="1" t="s">
        <v>26</v>
      </c>
      <c r="D8" s="27" t="s">
        <v>29</v>
      </c>
      <c r="E8" s="12">
        <v>20</v>
      </c>
      <c r="F8" s="19">
        <v>0.92</v>
      </c>
      <c r="G8" s="38">
        <v>52.4</v>
      </c>
      <c r="H8" s="38">
        <v>1.5</v>
      </c>
      <c r="I8" s="38">
        <v>0.57999999999999996</v>
      </c>
      <c r="J8" s="34">
        <v>10.28</v>
      </c>
    </row>
    <row r="9" spans="1:11" ht="15.75" thickBot="1" x14ac:dyDescent="0.3">
      <c r="A9" s="115"/>
      <c r="B9" s="1" t="s">
        <v>36</v>
      </c>
      <c r="C9" s="1" t="s">
        <v>61</v>
      </c>
      <c r="D9" s="27" t="s">
        <v>62</v>
      </c>
      <c r="E9" s="12">
        <v>200</v>
      </c>
      <c r="F9" s="19">
        <v>3.6</v>
      </c>
      <c r="G9" s="38">
        <v>60</v>
      </c>
      <c r="H9" s="38">
        <v>0</v>
      </c>
      <c r="I9" s="38">
        <v>0</v>
      </c>
      <c r="J9" s="34">
        <v>15</v>
      </c>
    </row>
    <row r="10" spans="1:11" x14ac:dyDescent="0.25">
      <c r="A10" s="65" t="s">
        <v>12</v>
      </c>
      <c r="B10" s="39" t="s">
        <v>36</v>
      </c>
      <c r="C10" s="3" t="s">
        <v>26</v>
      </c>
      <c r="D10" s="26" t="s">
        <v>32</v>
      </c>
      <c r="E10" s="10">
        <v>200</v>
      </c>
      <c r="F10" s="18">
        <v>25</v>
      </c>
      <c r="G10" s="37">
        <v>116</v>
      </c>
      <c r="H10" s="37">
        <v>6.4</v>
      </c>
      <c r="I10" s="37">
        <v>7.2</v>
      </c>
      <c r="J10" s="33">
        <v>10.3</v>
      </c>
    </row>
    <row r="11" spans="1:11" ht="15.75" thickBot="1" x14ac:dyDescent="0.3">
      <c r="A11" s="60"/>
      <c r="B11" s="45"/>
      <c r="C11" s="45"/>
      <c r="D11" s="46"/>
      <c r="E11" s="47"/>
      <c r="F11" s="48"/>
      <c r="G11" s="49"/>
      <c r="H11" s="49"/>
      <c r="I11" s="49"/>
      <c r="J11" s="50"/>
    </row>
    <row r="12" spans="1:11" x14ac:dyDescent="0.25">
      <c r="A12" s="4" t="s">
        <v>13</v>
      </c>
      <c r="B12" s="41"/>
      <c r="C12" s="2"/>
      <c r="D12" s="29"/>
      <c r="E12" s="15"/>
      <c r="F12" s="21"/>
      <c r="G12" s="42"/>
      <c r="H12" s="42"/>
      <c r="I12" s="42"/>
      <c r="J12" s="4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730</v>
      </c>
      <c r="F20" s="20">
        <f>F4+F5+F6+F7+F8+F9+F10+F11</f>
        <v>82.87</v>
      </c>
      <c r="G20" s="36">
        <f t="shared" ref="G20:J20" si="0">G4+G5+G6+G7+G8+G9+G10+G11</f>
        <v>731.56999999999994</v>
      </c>
      <c r="H20" s="36">
        <f t="shared" si="0"/>
        <v>30.689999999999998</v>
      </c>
      <c r="I20" s="36">
        <f t="shared" si="0"/>
        <v>35.199999999999996</v>
      </c>
      <c r="J20" s="35">
        <f t="shared" si="0"/>
        <v>84.8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B10" sqref="B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44512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13" t="s">
        <v>10</v>
      </c>
      <c r="B4" s="40" t="s">
        <v>11</v>
      </c>
      <c r="C4" s="1" t="s">
        <v>50</v>
      </c>
      <c r="D4" s="27" t="s">
        <v>51</v>
      </c>
      <c r="E4" s="98">
        <v>100</v>
      </c>
      <c r="F4" s="19">
        <v>37.090000000000003</v>
      </c>
      <c r="G4" s="38">
        <v>210</v>
      </c>
      <c r="H4" s="38">
        <v>14.7</v>
      </c>
      <c r="I4" s="38">
        <v>11.1</v>
      </c>
      <c r="J4" s="34">
        <v>12.7</v>
      </c>
    </row>
    <row r="5" spans="1:11" x14ac:dyDescent="0.25">
      <c r="A5" s="114"/>
      <c r="B5" s="40" t="s">
        <v>17</v>
      </c>
      <c r="C5" s="1" t="s">
        <v>100</v>
      </c>
      <c r="D5" s="27" t="s">
        <v>101</v>
      </c>
      <c r="E5" s="12">
        <v>150</v>
      </c>
      <c r="F5" s="19">
        <v>6.59</v>
      </c>
      <c r="G5" s="38">
        <v>219</v>
      </c>
      <c r="H5" s="38">
        <v>16.5</v>
      </c>
      <c r="I5" s="38">
        <v>3.8</v>
      </c>
      <c r="J5" s="34">
        <v>29.8</v>
      </c>
    </row>
    <row r="6" spans="1:11" x14ac:dyDescent="0.25">
      <c r="A6" s="114"/>
      <c r="B6" s="40" t="s">
        <v>22</v>
      </c>
      <c r="C6" s="1" t="s">
        <v>26</v>
      </c>
      <c r="D6" s="27" t="s">
        <v>27</v>
      </c>
      <c r="E6" s="12">
        <v>20</v>
      </c>
      <c r="F6" s="19">
        <v>1.35</v>
      </c>
      <c r="G6" s="38">
        <v>46.4</v>
      </c>
      <c r="H6" s="38">
        <v>1.1200000000000001</v>
      </c>
      <c r="I6" s="38">
        <v>0.22</v>
      </c>
      <c r="J6" s="34">
        <v>9.8800000000000008</v>
      </c>
    </row>
    <row r="7" spans="1:11" x14ac:dyDescent="0.25">
      <c r="A7" s="114"/>
      <c r="B7" s="1" t="s">
        <v>22</v>
      </c>
      <c r="C7" s="1" t="s">
        <v>26</v>
      </c>
      <c r="D7" s="27" t="s">
        <v>29</v>
      </c>
      <c r="E7" s="12">
        <v>20</v>
      </c>
      <c r="F7" s="19">
        <v>0.92</v>
      </c>
      <c r="G7" s="38">
        <v>52.4</v>
      </c>
      <c r="H7" s="38">
        <v>1.5</v>
      </c>
      <c r="I7" s="38">
        <v>0.57999999999999996</v>
      </c>
      <c r="J7" s="34">
        <v>10.28</v>
      </c>
      <c r="K7" s="103"/>
    </row>
    <row r="8" spans="1:11" x14ac:dyDescent="0.25">
      <c r="A8" s="114"/>
      <c r="B8" s="1" t="s">
        <v>36</v>
      </c>
      <c r="C8" s="1" t="s">
        <v>28</v>
      </c>
      <c r="D8" s="27" t="s">
        <v>94</v>
      </c>
      <c r="E8" s="12">
        <v>200</v>
      </c>
      <c r="F8" s="19">
        <v>3.41</v>
      </c>
      <c r="G8" s="38">
        <v>84</v>
      </c>
      <c r="H8" s="38">
        <v>0.6</v>
      </c>
      <c r="I8" s="38">
        <v>0.1</v>
      </c>
      <c r="J8" s="34">
        <v>29.1</v>
      </c>
    </row>
    <row r="9" spans="1:11" ht="15.75" thickBot="1" x14ac:dyDescent="0.3">
      <c r="A9" s="115"/>
      <c r="B9" s="44"/>
      <c r="C9" s="45"/>
      <c r="D9" s="46"/>
      <c r="E9" s="47"/>
      <c r="F9" s="48"/>
      <c r="G9" s="49"/>
      <c r="H9" s="49"/>
      <c r="I9" s="49"/>
      <c r="J9" s="50"/>
    </row>
    <row r="10" spans="1:11" x14ac:dyDescent="0.25">
      <c r="A10" s="65" t="s">
        <v>12</v>
      </c>
      <c r="B10" s="39" t="s">
        <v>18</v>
      </c>
      <c r="C10" s="3" t="s">
        <v>26</v>
      </c>
      <c r="D10" s="26" t="s">
        <v>138</v>
      </c>
      <c r="E10" s="10">
        <v>30</v>
      </c>
      <c r="F10" s="18">
        <v>20</v>
      </c>
      <c r="G10" s="37">
        <v>82</v>
      </c>
      <c r="H10" s="37">
        <v>4.5999999999999996</v>
      </c>
      <c r="I10" s="37">
        <v>1.9</v>
      </c>
      <c r="J10" s="33">
        <v>27</v>
      </c>
    </row>
    <row r="11" spans="1:11" ht="15.75" thickBot="1" x14ac:dyDescent="0.3">
      <c r="A11" s="60"/>
      <c r="B11" s="45"/>
      <c r="C11" s="45"/>
      <c r="D11" s="46"/>
      <c r="E11" s="47"/>
      <c r="F11" s="48"/>
      <c r="G11" s="49"/>
      <c r="H11" s="49"/>
      <c r="I11" s="49"/>
      <c r="J11" s="50"/>
    </row>
    <row r="12" spans="1:11" x14ac:dyDescent="0.25">
      <c r="A12" s="4" t="s">
        <v>13</v>
      </c>
      <c r="B12" s="41"/>
      <c r="C12" s="2"/>
      <c r="D12" s="29"/>
      <c r="E12" s="15"/>
      <c r="F12" s="21"/>
      <c r="G12" s="42"/>
      <c r="H12" s="42"/>
      <c r="I12" s="42"/>
      <c r="J12" s="4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520</v>
      </c>
      <c r="F20" s="20">
        <f>F4+F5+F6+F7+F8+F9+F10+F11</f>
        <v>69.360000000000014</v>
      </c>
      <c r="G20" s="36">
        <f t="shared" ref="G20:J20" si="0">G4+G5+G6+G7+G8+G9+G10+G11</f>
        <v>693.8</v>
      </c>
      <c r="H20" s="36">
        <f t="shared" si="0"/>
        <v>39.020000000000003</v>
      </c>
      <c r="I20" s="36">
        <f t="shared" si="0"/>
        <v>17.7</v>
      </c>
      <c r="J20" s="35">
        <f t="shared" si="0"/>
        <v>118.76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zoomScale="118" zoomScaleNormal="118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44515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13" t="s">
        <v>10</v>
      </c>
      <c r="B4" s="61" t="s">
        <v>14</v>
      </c>
      <c r="C4" s="1" t="s">
        <v>75</v>
      </c>
      <c r="D4" s="27" t="s">
        <v>76</v>
      </c>
      <c r="E4" s="98">
        <v>15</v>
      </c>
      <c r="F4" s="19">
        <v>9.36</v>
      </c>
      <c r="G4" s="38">
        <v>53.7</v>
      </c>
      <c r="H4" s="38">
        <v>3.48</v>
      </c>
      <c r="I4" s="38">
        <v>4.43</v>
      </c>
      <c r="J4" s="38">
        <v>0</v>
      </c>
    </row>
    <row r="5" spans="1:11" x14ac:dyDescent="0.25">
      <c r="A5" s="114"/>
      <c r="B5" s="40" t="s">
        <v>11</v>
      </c>
      <c r="C5" s="1" t="s">
        <v>97</v>
      </c>
      <c r="D5" s="27" t="s">
        <v>98</v>
      </c>
      <c r="E5" s="98">
        <v>100</v>
      </c>
      <c r="F5" s="19">
        <v>25.09</v>
      </c>
      <c r="G5" s="38">
        <v>499</v>
      </c>
      <c r="H5" s="38">
        <v>10.6</v>
      </c>
      <c r="I5" s="38">
        <v>17.3</v>
      </c>
      <c r="J5" s="38">
        <v>0.2</v>
      </c>
    </row>
    <row r="6" spans="1:11" x14ac:dyDescent="0.25">
      <c r="A6" s="114"/>
      <c r="B6" s="40" t="s">
        <v>17</v>
      </c>
      <c r="C6" s="1" t="s">
        <v>52</v>
      </c>
      <c r="D6" s="27" t="s">
        <v>53</v>
      </c>
      <c r="E6" s="12">
        <v>150</v>
      </c>
      <c r="F6" s="19">
        <v>5.86</v>
      </c>
      <c r="G6" s="38">
        <v>190.35</v>
      </c>
      <c r="H6" s="38">
        <v>5.55</v>
      </c>
      <c r="I6" s="38">
        <v>0.45</v>
      </c>
      <c r="J6" s="38">
        <v>29.57</v>
      </c>
    </row>
    <row r="7" spans="1:11" x14ac:dyDescent="0.25">
      <c r="A7" s="114"/>
      <c r="B7" s="40" t="s">
        <v>36</v>
      </c>
      <c r="C7" s="1" t="s">
        <v>42</v>
      </c>
      <c r="D7" s="27" t="s">
        <v>43</v>
      </c>
      <c r="E7" s="12">
        <v>200</v>
      </c>
      <c r="F7" s="19">
        <v>9.74</v>
      </c>
      <c r="G7" s="38">
        <v>109</v>
      </c>
      <c r="H7" s="38">
        <v>3</v>
      </c>
      <c r="I7" s="38">
        <v>4</v>
      </c>
      <c r="J7" s="38">
        <v>17</v>
      </c>
      <c r="K7" s="103"/>
    </row>
    <row r="8" spans="1:11" x14ac:dyDescent="0.25">
      <c r="A8" s="114"/>
      <c r="B8" s="40" t="s">
        <v>22</v>
      </c>
      <c r="C8" s="1" t="s">
        <v>26</v>
      </c>
      <c r="D8" s="27" t="s">
        <v>27</v>
      </c>
      <c r="E8" s="12">
        <v>20</v>
      </c>
      <c r="F8" s="19">
        <v>1.35</v>
      </c>
      <c r="G8" s="38">
        <v>46.4</v>
      </c>
      <c r="H8" s="38">
        <v>1.1200000000000001</v>
      </c>
      <c r="I8" s="38">
        <v>0.22</v>
      </c>
      <c r="J8" s="38">
        <v>9.8800000000000008</v>
      </c>
    </row>
    <row r="9" spans="1:11" ht="15.75" thickBot="1" x14ac:dyDescent="0.3">
      <c r="A9" s="115"/>
      <c r="B9" s="1" t="s">
        <v>22</v>
      </c>
      <c r="C9" s="1" t="s">
        <v>26</v>
      </c>
      <c r="D9" s="27" t="s">
        <v>29</v>
      </c>
      <c r="E9" s="12">
        <v>20</v>
      </c>
      <c r="F9" s="19">
        <v>0.92</v>
      </c>
      <c r="G9" s="38">
        <v>52.4</v>
      </c>
      <c r="H9" s="38">
        <v>1.5</v>
      </c>
      <c r="I9" s="38">
        <v>0.57999999999999996</v>
      </c>
      <c r="J9" s="38">
        <v>10.28</v>
      </c>
    </row>
    <row r="10" spans="1:11" ht="15.75" thickBot="1" x14ac:dyDescent="0.3">
      <c r="A10" s="65" t="s">
        <v>12</v>
      </c>
      <c r="B10" s="62"/>
      <c r="C10" s="45"/>
      <c r="D10" s="46"/>
      <c r="E10" s="47"/>
      <c r="F10" s="48"/>
      <c r="G10" s="49"/>
      <c r="H10" s="49"/>
      <c r="I10" s="49"/>
      <c r="J10" s="50"/>
    </row>
    <row r="11" spans="1:11" ht="15.75" thickBot="1" x14ac:dyDescent="0.3">
      <c r="A11" s="60"/>
      <c r="B11" s="39" t="s">
        <v>18</v>
      </c>
      <c r="C11" s="3" t="s">
        <v>26</v>
      </c>
      <c r="D11" s="26" t="s">
        <v>141</v>
      </c>
      <c r="E11" s="10">
        <v>30</v>
      </c>
      <c r="F11" s="18">
        <v>10</v>
      </c>
      <c r="G11" s="37">
        <v>46</v>
      </c>
      <c r="H11" s="37">
        <v>2.6</v>
      </c>
      <c r="I11" s="37">
        <v>3.7</v>
      </c>
      <c r="J11" s="33">
        <v>42.04</v>
      </c>
    </row>
    <row r="12" spans="1:11" x14ac:dyDescent="0.25">
      <c r="A12" s="4" t="s">
        <v>13</v>
      </c>
      <c r="B12" s="41"/>
      <c r="C12" s="2"/>
      <c r="D12" s="29"/>
      <c r="E12" s="15"/>
      <c r="F12" s="21"/>
      <c r="G12" s="42"/>
      <c r="H12" s="42"/>
      <c r="I12" s="42"/>
      <c r="J12" s="4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535</v>
      </c>
      <c r="F20" s="20">
        <f>F4+F5+F6+F7+F8+F9+F10+F11</f>
        <v>62.320000000000007</v>
      </c>
      <c r="G20" s="36">
        <f t="shared" ref="G20:J20" si="0">G4+G5+G6+G7+G8+G9+G10+G11</f>
        <v>996.85</v>
      </c>
      <c r="H20" s="36">
        <f t="shared" si="0"/>
        <v>27.85</v>
      </c>
      <c r="I20" s="36">
        <f t="shared" si="0"/>
        <v>30.679999999999996</v>
      </c>
      <c r="J20" s="35">
        <f t="shared" si="0"/>
        <v>108.97</v>
      </c>
    </row>
    <row r="22" spans="1:10" x14ac:dyDescent="0.25">
      <c r="G22">
        <v>9.36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zoomScale="118" zoomScaleNormal="118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44516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13" t="s">
        <v>10</v>
      </c>
      <c r="B4" s="106"/>
      <c r="C4" s="1"/>
      <c r="D4" s="27"/>
      <c r="E4" s="12"/>
      <c r="F4" s="19"/>
      <c r="G4" s="38"/>
      <c r="H4" s="38"/>
      <c r="I4" s="38"/>
      <c r="J4" s="34"/>
    </row>
    <row r="5" spans="1:11" x14ac:dyDescent="0.25">
      <c r="A5" s="114"/>
      <c r="B5" s="40" t="s">
        <v>11</v>
      </c>
      <c r="C5" s="2" t="s">
        <v>159</v>
      </c>
      <c r="D5" s="29" t="s">
        <v>160</v>
      </c>
      <c r="E5" s="58">
        <v>100</v>
      </c>
      <c r="F5" s="21">
        <v>18.09</v>
      </c>
      <c r="G5" s="42">
        <v>215</v>
      </c>
      <c r="H5" s="42">
        <v>16.2</v>
      </c>
      <c r="I5" s="42">
        <v>14.1</v>
      </c>
      <c r="J5" s="43">
        <v>5.9</v>
      </c>
    </row>
    <row r="6" spans="1:11" x14ac:dyDescent="0.25">
      <c r="A6" s="114"/>
      <c r="B6" s="40" t="s">
        <v>17</v>
      </c>
      <c r="C6" s="1" t="s">
        <v>83</v>
      </c>
      <c r="D6" s="27" t="s">
        <v>84</v>
      </c>
      <c r="E6" s="12">
        <v>150</v>
      </c>
      <c r="F6" s="19">
        <v>12.13</v>
      </c>
      <c r="G6" s="38">
        <v>102</v>
      </c>
      <c r="H6" s="38">
        <v>3.15</v>
      </c>
      <c r="I6" s="38">
        <v>6</v>
      </c>
      <c r="J6" s="34">
        <v>9.15</v>
      </c>
    </row>
    <row r="7" spans="1:11" x14ac:dyDescent="0.25">
      <c r="A7" s="114"/>
      <c r="B7" s="1" t="s">
        <v>36</v>
      </c>
      <c r="C7" s="1" t="s">
        <v>28</v>
      </c>
      <c r="D7" s="27" t="s">
        <v>94</v>
      </c>
      <c r="E7" s="12">
        <v>200</v>
      </c>
      <c r="F7" s="19">
        <v>3.96</v>
      </c>
      <c r="G7" s="38">
        <v>84</v>
      </c>
      <c r="H7" s="38">
        <v>0.6</v>
      </c>
      <c r="I7" s="38">
        <v>0.1</v>
      </c>
      <c r="J7" s="34">
        <v>29.1</v>
      </c>
      <c r="K7" s="103"/>
    </row>
    <row r="8" spans="1:11" x14ac:dyDescent="0.25">
      <c r="A8" s="114"/>
      <c r="B8" s="40" t="s">
        <v>22</v>
      </c>
      <c r="C8" s="1" t="s">
        <v>26</v>
      </c>
      <c r="D8" s="27" t="s">
        <v>27</v>
      </c>
      <c r="E8" s="12">
        <v>20</v>
      </c>
      <c r="F8" s="19">
        <v>1.45</v>
      </c>
      <c r="G8" s="38">
        <v>46.4</v>
      </c>
      <c r="H8" s="38">
        <v>1.1200000000000001</v>
      </c>
      <c r="I8" s="38">
        <v>0.22</v>
      </c>
      <c r="J8" s="38">
        <v>9.8800000000000008</v>
      </c>
    </row>
    <row r="9" spans="1:11" ht="15.75" thickBot="1" x14ac:dyDescent="0.3">
      <c r="A9" s="114"/>
      <c r="B9" s="22" t="s">
        <v>22</v>
      </c>
      <c r="C9" s="22" t="s">
        <v>26</v>
      </c>
      <c r="D9" s="30" t="s">
        <v>29</v>
      </c>
      <c r="E9" s="23">
        <v>20</v>
      </c>
      <c r="F9" s="24">
        <v>1</v>
      </c>
      <c r="G9" s="66">
        <v>52.4</v>
      </c>
      <c r="H9" s="66">
        <v>1.5</v>
      </c>
      <c r="I9" s="66">
        <v>0.57999999999999996</v>
      </c>
      <c r="J9" s="66">
        <v>10.28</v>
      </c>
    </row>
    <row r="10" spans="1:11" x14ac:dyDescent="0.25">
      <c r="A10" s="65" t="s">
        <v>12</v>
      </c>
      <c r="B10" s="3" t="s">
        <v>36</v>
      </c>
      <c r="C10" s="3" t="s">
        <v>26</v>
      </c>
      <c r="D10" s="26" t="s">
        <v>172</v>
      </c>
      <c r="E10" s="10">
        <v>130</v>
      </c>
      <c r="F10" s="18">
        <v>63</v>
      </c>
      <c r="G10" s="37">
        <v>90</v>
      </c>
      <c r="H10" s="37">
        <v>0.6</v>
      </c>
      <c r="I10" s="37">
        <v>3.7</v>
      </c>
      <c r="J10" s="33">
        <v>35</v>
      </c>
    </row>
    <row r="11" spans="1:11" ht="15.75" thickBot="1" x14ac:dyDescent="0.3">
      <c r="A11" s="60"/>
      <c r="B11" s="44"/>
      <c r="C11" s="45"/>
      <c r="D11" s="46"/>
      <c r="E11" s="47"/>
      <c r="F11" s="48"/>
      <c r="G11" s="49"/>
      <c r="H11" s="49"/>
      <c r="I11" s="49"/>
      <c r="J11" s="50"/>
    </row>
    <row r="12" spans="1:11" x14ac:dyDescent="0.25">
      <c r="A12" s="4" t="s">
        <v>13</v>
      </c>
      <c r="B12" s="41"/>
      <c r="C12" s="2"/>
      <c r="D12" s="29"/>
      <c r="E12" s="15"/>
      <c r="F12" s="21"/>
      <c r="G12" s="42"/>
      <c r="H12" s="42"/>
      <c r="I12" s="42"/>
      <c r="J12" s="4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620</v>
      </c>
      <c r="F20" s="20">
        <f>F4+F5+F6+F7+F8+F9+F10+F11</f>
        <v>99.63</v>
      </c>
      <c r="G20" s="36">
        <f t="shared" ref="G20:J20" si="0">G4+G5+G6+G7+G8+G9+G10+G11</f>
        <v>589.79999999999995</v>
      </c>
      <c r="H20" s="36">
        <f t="shared" si="0"/>
        <v>23.17</v>
      </c>
      <c r="I20" s="36">
        <f t="shared" si="0"/>
        <v>24.7</v>
      </c>
      <c r="J20" s="35">
        <f t="shared" si="0"/>
        <v>99.31</v>
      </c>
    </row>
    <row r="22" spans="1:10" x14ac:dyDescent="0.25">
      <c r="G22">
        <v>9.36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zoomScale="118" zoomScaleNormal="118" workbookViewId="0">
      <selection activeCell="B10" sqref="B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44517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13" t="s">
        <v>10</v>
      </c>
      <c r="B4" s="53" t="s">
        <v>14</v>
      </c>
      <c r="C4" s="53" t="s">
        <v>79</v>
      </c>
      <c r="D4" s="53" t="s">
        <v>176</v>
      </c>
      <c r="E4" s="54">
        <v>30</v>
      </c>
      <c r="F4" s="55">
        <v>2.9</v>
      </c>
      <c r="G4" s="56">
        <v>65</v>
      </c>
      <c r="H4" s="56">
        <v>0.7</v>
      </c>
      <c r="I4" s="56">
        <v>3.1</v>
      </c>
      <c r="J4" s="57">
        <v>1.9</v>
      </c>
    </row>
    <row r="5" spans="1:11" x14ac:dyDescent="0.25">
      <c r="A5" s="114"/>
      <c r="B5" s="40" t="s">
        <v>11</v>
      </c>
      <c r="C5" s="1" t="s">
        <v>57</v>
      </c>
      <c r="D5" s="27" t="s">
        <v>58</v>
      </c>
      <c r="E5" s="12">
        <v>120</v>
      </c>
      <c r="F5" s="19">
        <v>36.06</v>
      </c>
      <c r="G5" s="38">
        <v>247</v>
      </c>
      <c r="H5" s="38">
        <v>16.899999999999999</v>
      </c>
      <c r="I5" s="38">
        <v>18.3</v>
      </c>
      <c r="J5" s="34">
        <v>33.799999999999997</v>
      </c>
    </row>
    <row r="6" spans="1:11" x14ac:dyDescent="0.25">
      <c r="A6" s="114"/>
      <c r="B6" s="40" t="s">
        <v>17</v>
      </c>
      <c r="C6" s="1" t="s">
        <v>59</v>
      </c>
      <c r="D6" s="27" t="s">
        <v>60</v>
      </c>
      <c r="E6" s="12">
        <v>150</v>
      </c>
      <c r="F6" s="19">
        <v>8.0399999999999991</v>
      </c>
      <c r="G6" s="38">
        <v>173.5</v>
      </c>
      <c r="H6" s="38">
        <v>5.6</v>
      </c>
      <c r="I6" s="38">
        <v>5.8</v>
      </c>
      <c r="J6" s="34">
        <v>9.8000000000000007</v>
      </c>
    </row>
    <row r="7" spans="1:11" x14ac:dyDescent="0.25">
      <c r="A7" s="114"/>
      <c r="B7" s="93" t="s">
        <v>36</v>
      </c>
      <c r="C7" s="1" t="s">
        <v>61</v>
      </c>
      <c r="D7" s="27" t="s">
        <v>62</v>
      </c>
      <c r="E7" s="12">
        <v>200</v>
      </c>
      <c r="F7" s="19">
        <v>3.6</v>
      </c>
      <c r="G7" s="38">
        <v>60</v>
      </c>
      <c r="H7" s="38">
        <v>0</v>
      </c>
      <c r="I7" s="38">
        <v>0.1</v>
      </c>
      <c r="J7" s="34">
        <v>15</v>
      </c>
      <c r="K7" s="103"/>
    </row>
    <row r="8" spans="1:11" x14ac:dyDescent="0.25">
      <c r="A8" s="114"/>
      <c r="B8" s="40" t="s">
        <v>22</v>
      </c>
      <c r="C8" s="1" t="s">
        <v>26</v>
      </c>
      <c r="D8" s="27" t="s">
        <v>27</v>
      </c>
      <c r="E8" s="12">
        <v>20</v>
      </c>
      <c r="F8" s="19">
        <v>1.45</v>
      </c>
      <c r="G8" s="38">
        <v>46.4</v>
      </c>
      <c r="H8" s="38">
        <v>1.1200000000000001</v>
      </c>
      <c r="I8" s="38">
        <v>0.22</v>
      </c>
      <c r="J8" s="38">
        <v>9.8800000000000008</v>
      </c>
    </row>
    <row r="9" spans="1:11" ht="15.75" thickBot="1" x14ac:dyDescent="0.3">
      <c r="A9" s="114"/>
      <c r="B9" s="22" t="s">
        <v>22</v>
      </c>
      <c r="C9" s="22" t="s">
        <v>26</v>
      </c>
      <c r="D9" s="30" t="s">
        <v>29</v>
      </c>
      <c r="E9" s="23">
        <v>20</v>
      </c>
      <c r="F9" s="24">
        <v>1</v>
      </c>
      <c r="G9" s="66">
        <v>52.4</v>
      </c>
      <c r="H9" s="66">
        <v>1.5</v>
      </c>
      <c r="I9" s="66">
        <v>0.57999999999999996</v>
      </c>
      <c r="J9" s="66">
        <v>10.28</v>
      </c>
    </row>
    <row r="10" spans="1:11" x14ac:dyDescent="0.25">
      <c r="A10" s="65" t="s">
        <v>12</v>
      </c>
      <c r="B10" s="39" t="s">
        <v>19</v>
      </c>
      <c r="C10" s="3" t="s">
        <v>26</v>
      </c>
      <c r="D10" s="26" t="s">
        <v>56</v>
      </c>
      <c r="E10" s="10">
        <v>280</v>
      </c>
      <c r="F10" s="18">
        <v>62.16</v>
      </c>
      <c r="G10" s="37">
        <v>115</v>
      </c>
      <c r="H10" s="37">
        <v>0.2</v>
      </c>
      <c r="I10" s="37">
        <v>0.2</v>
      </c>
      <c r="J10" s="33">
        <v>22</v>
      </c>
    </row>
    <row r="11" spans="1:11" ht="15.75" thickBot="1" x14ac:dyDescent="0.3">
      <c r="A11" s="60"/>
      <c r="B11" s="44"/>
      <c r="C11" s="45"/>
      <c r="D11" s="46"/>
      <c r="E11" s="47"/>
      <c r="F11" s="48"/>
      <c r="G11" s="49"/>
      <c r="H11" s="49"/>
      <c r="I11" s="49"/>
      <c r="J11" s="50"/>
    </row>
    <row r="12" spans="1:11" x14ac:dyDescent="0.25">
      <c r="A12" s="4" t="s">
        <v>13</v>
      </c>
      <c r="B12" s="41"/>
      <c r="C12" s="2"/>
      <c r="D12" s="29"/>
      <c r="E12" s="15"/>
      <c r="F12" s="21"/>
      <c r="G12" s="42"/>
      <c r="H12" s="42"/>
      <c r="I12" s="42"/>
      <c r="J12" s="4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820</v>
      </c>
      <c r="F20" s="20">
        <f>F4+F5+F6+F7+F8+F9+F10+F11</f>
        <v>115.21000000000001</v>
      </c>
      <c r="G20" s="36">
        <f t="shared" ref="G20:J20" si="0">G4+G5+G6+G7+G8+G9+G10+G11</f>
        <v>759.3</v>
      </c>
      <c r="H20" s="36">
        <f t="shared" si="0"/>
        <v>26.019999999999996</v>
      </c>
      <c r="I20" s="36">
        <f t="shared" si="0"/>
        <v>28.3</v>
      </c>
      <c r="J20" s="35">
        <f t="shared" si="0"/>
        <v>102.66</v>
      </c>
    </row>
    <row r="22" spans="1:10" x14ac:dyDescent="0.25">
      <c r="G22">
        <v>9.36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zoomScale="118" zoomScaleNormal="118" workbookViewId="0">
      <selection activeCell="B10" sqref="B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44518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13" t="s">
        <v>10</v>
      </c>
      <c r="B4" s="53" t="s">
        <v>14</v>
      </c>
      <c r="C4" s="53" t="s">
        <v>73</v>
      </c>
      <c r="D4" s="53" t="s">
        <v>74</v>
      </c>
      <c r="E4" s="54">
        <v>30</v>
      </c>
      <c r="F4" s="55">
        <v>6.52</v>
      </c>
      <c r="G4" s="56">
        <v>116</v>
      </c>
      <c r="H4" s="56">
        <v>1.7</v>
      </c>
      <c r="I4" s="56">
        <v>9.4</v>
      </c>
      <c r="J4" s="57">
        <v>9.5</v>
      </c>
    </row>
    <row r="5" spans="1:11" x14ac:dyDescent="0.25">
      <c r="A5" s="114"/>
      <c r="B5" s="61" t="s">
        <v>14</v>
      </c>
      <c r="C5" s="2" t="s">
        <v>75</v>
      </c>
      <c r="D5" s="29" t="s">
        <v>76</v>
      </c>
      <c r="E5" s="58">
        <v>15</v>
      </c>
      <c r="F5" s="21">
        <v>9.36</v>
      </c>
      <c r="G5" s="42">
        <v>53.7</v>
      </c>
      <c r="H5" s="42">
        <v>3.48</v>
      </c>
      <c r="I5" s="42">
        <v>4.43</v>
      </c>
      <c r="J5" s="43">
        <v>0</v>
      </c>
    </row>
    <row r="6" spans="1:11" ht="30" x14ac:dyDescent="0.25">
      <c r="A6" s="114"/>
      <c r="B6" s="40" t="s">
        <v>11</v>
      </c>
      <c r="C6" s="1" t="s">
        <v>77</v>
      </c>
      <c r="D6" s="27" t="s">
        <v>174</v>
      </c>
      <c r="E6" s="12">
        <v>180</v>
      </c>
      <c r="F6" s="19">
        <v>39.96</v>
      </c>
      <c r="G6" s="38">
        <v>310</v>
      </c>
      <c r="H6" s="38">
        <v>31.6</v>
      </c>
      <c r="I6" s="38">
        <v>19.2</v>
      </c>
      <c r="J6" s="34">
        <v>45.3</v>
      </c>
    </row>
    <row r="7" spans="1:11" x14ac:dyDescent="0.25">
      <c r="A7" s="114"/>
      <c r="B7" s="1" t="s">
        <v>36</v>
      </c>
      <c r="C7" s="1" t="s">
        <v>28</v>
      </c>
      <c r="D7" s="27" t="s">
        <v>69</v>
      </c>
      <c r="E7" s="12">
        <v>200</v>
      </c>
      <c r="F7" s="19">
        <v>3.45</v>
      </c>
      <c r="G7" s="38">
        <v>84</v>
      </c>
      <c r="H7" s="38">
        <v>0.6</v>
      </c>
      <c r="I7" s="38">
        <v>0.1</v>
      </c>
      <c r="J7" s="34">
        <v>20.100000000000001</v>
      </c>
      <c r="K7" s="103"/>
    </row>
    <row r="8" spans="1:11" x14ac:dyDescent="0.25">
      <c r="A8" s="114"/>
      <c r="B8" s="40" t="s">
        <v>22</v>
      </c>
      <c r="C8" s="1" t="s">
        <v>26</v>
      </c>
      <c r="D8" s="27" t="s">
        <v>27</v>
      </c>
      <c r="E8" s="12">
        <v>20</v>
      </c>
      <c r="F8" s="19">
        <v>1.45</v>
      </c>
      <c r="G8" s="38">
        <v>46.4</v>
      </c>
      <c r="H8" s="38">
        <v>1.1200000000000001</v>
      </c>
      <c r="I8" s="38">
        <v>0.22</v>
      </c>
      <c r="J8" s="38">
        <v>9.8800000000000008</v>
      </c>
    </row>
    <row r="9" spans="1:11" ht="15.75" thickBot="1" x14ac:dyDescent="0.3">
      <c r="A9" s="114"/>
      <c r="B9" s="22"/>
      <c r="C9" s="22"/>
      <c r="D9" s="30"/>
      <c r="E9" s="23"/>
      <c r="F9" s="24"/>
      <c r="G9" s="66"/>
      <c r="H9" s="66"/>
      <c r="I9" s="66"/>
      <c r="J9" s="66"/>
    </row>
    <row r="10" spans="1:11" x14ac:dyDescent="0.25">
      <c r="A10" s="65" t="s">
        <v>12</v>
      </c>
      <c r="B10" s="3" t="s">
        <v>19</v>
      </c>
      <c r="C10" s="3" t="s">
        <v>26</v>
      </c>
      <c r="D10" s="26" t="s">
        <v>102</v>
      </c>
      <c r="E10" s="10">
        <v>200</v>
      </c>
      <c r="F10" s="18">
        <v>21.4</v>
      </c>
      <c r="G10" s="37">
        <v>115</v>
      </c>
      <c r="H10" s="37">
        <v>0.2</v>
      </c>
      <c r="I10" s="37">
        <v>0.2</v>
      </c>
      <c r="J10" s="33">
        <v>21.8</v>
      </c>
    </row>
    <row r="11" spans="1:11" ht="15.75" thickBot="1" x14ac:dyDescent="0.3">
      <c r="A11" s="60"/>
      <c r="B11" s="44"/>
      <c r="C11" s="45"/>
      <c r="D11" s="46"/>
      <c r="E11" s="47"/>
      <c r="F11" s="48"/>
      <c r="G11" s="49"/>
      <c r="H11" s="49"/>
      <c r="I11" s="49"/>
      <c r="J11" s="50"/>
    </row>
    <row r="12" spans="1:11" x14ac:dyDescent="0.25">
      <c r="A12" s="4" t="s">
        <v>13</v>
      </c>
      <c r="B12" s="41"/>
      <c r="C12" s="2"/>
      <c r="D12" s="29"/>
      <c r="E12" s="15"/>
      <c r="F12" s="21"/>
      <c r="G12" s="42"/>
      <c r="H12" s="42"/>
      <c r="I12" s="42"/>
      <c r="J12" s="4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645</v>
      </c>
      <c r="F20" s="20">
        <f>F4+F5+F6+F7+F8+F9+F10+F11</f>
        <v>82.140000000000015</v>
      </c>
      <c r="G20" s="36">
        <f t="shared" ref="G20:J20" si="0">G4+G5+G6+G7+G8+G9+G10+G11</f>
        <v>725.1</v>
      </c>
      <c r="H20" s="36">
        <f t="shared" si="0"/>
        <v>38.700000000000003</v>
      </c>
      <c r="I20" s="36">
        <f t="shared" si="0"/>
        <v>33.550000000000004</v>
      </c>
      <c r="J20" s="35">
        <f t="shared" si="0"/>
        <v>106.58</v>
      </c>
    </row>
    <row r="22" spans="1:10" x14ac:dyDescent="0.25">
      <c r="G22">
        <v>9.36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9" sqref="B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44446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39" t="s">
        <v>11</v>
      </c>
      <c r="C4" s="3" t="s">
        <v>67</v>
      </c>
      <c r="D4" s="26" t="s">
        <v>68</v>
      </c>
      <c r="E4" s="52">
        <v>285</v>
      </c>
      <c r="F4" s="18">
        <v>18.36</v>
      </c>
      <c r="G4" s="37">
        <v>206.9</v>
      </c>
      <c r="H4" s="37">
        <v>9.11</v>
      </c>
      <c r="I4" s="37">
        <v>15.25</v>
      </c>
      <c r="J4" s="33">
        <v>8.19</v>
      </c>
    </row>
    <row r="5" spans="1:10" x14ac:dyDescent="0.25">
      <c r="A5" s="114"/>
      <c r="B5" s="1" t="s">
        <v>22</v>
      </c>
      <c r="C5" s="1" t="s">
        <v>26</v>
      </c>
      <c r="D5" s="27" t="s">
        <v>27</v>
      </c>
      <c r="E5" s="12">
        <v>20</v>
      </c>
      <c r="F5" s="19">
        <v>1.35</v>
      </c>
      <c r="G5" s="38">
        <v>46.4</v>
      </c>
      <c r="H5" s="38">
        <v>1.1200000000000001</v>
      </c>
      <c r="I5" s="38">
        <v>0.22</v>
      </c>
      <c r="J5" s="34">
        <v>9.8800000000000008</v>
      </c>
    </row>
    <row r="6" spans="1:10" x14ac:dyDescent="0.25">
      <c r="A6" s="114"/>
      <c r="B6" s="1" t="s">
        <v>22</v>
      </c>
      <c r="C6" s="1" t="s">
        <v>26</v>
      </c>
      <c r="D6" s="27" t="s">
        <v>29</v>
      </c>
      <c r="E6" s="15">
        <v>20</v>
      </c>
      <c r="F6" s="19">
        <v>0.92</v>
      </c>
      <c r="G6" s="38">
        <v>52.4</v>
      </c>
      <c r="H6" s="38">
        <v>1.5</v>
      </c>
      <c r="I6" s="38">
        <v>0.57999999999999996</v>
      </c>
      <c r="J6" s="34">
        <v>10.28</v>
      </c>
    </row>
    <row r="7" spans="1:10" x14ac:dyDescent="0.25">
      <c r="A7" s="114"/>
      <c r="B7" s="1" t="s">
        <v>18</v>
      </c>
      <c r="C7" s="1" t="s">
        <v>26</v>
      </c>
      <c r="D7" s="27" t="s">
        <v>35</v>
      </c>
      <c r="E7" s="12">
        <v>35</v>
      </c>
      <c r="F7" s="19">
        <v>9.75</v>
      </c>
      <c r="G7" s="38">
        <v>167</v>
      </c>
      <c r="H7" s="38">
        <v>4.3</v>
      </c>
      <c r="I7" s="38">
        <v>8</v>
      </c>
      <c r="J7" s="34">
        <v>48.8</v>
      </c>
    </row>
    <row r="8" spans="1:10" ht="15.75" thickBot="1" x14ac:dyDescent="0.3">
      <c r="A8" s="115"/>
      <c r="B8" s="6" t="s">
        <v>36</v>
      </c>
      <c r="C8" s="45" t="s">
        <v>28</v>
      </c>
      <c r="D8" s="46" t="s">
        <v>69</v>
      </c>
      <c r="E8" s="47">
        <v>200</v>
      </c>
      <c r="F8" s="20">
        <v>3.26</v>
      </c>
      <c r="G8" s="49">
        <v>109</v>
      </c>
      <c r="H8" s="49">
        <v>3</v>
      </c>
      <c r="I8" s="49">
        <v>4</v>
      </c>
      <c r="J8" s="50">
        <v>17</v>
      </c>
    </row>
    <row r="9" spans="1:10" x14ac:dyDescent="0.25">
      <c r="A9" s="116" t="s">
        <v>12</v>
      </c>
      <c r="B9" s="41" t="s">
        <v>19</v>
      </c>
      <c r="C9" s="2" t="s">
        <v>26</v>
      </c>
      <c r="D9" s="29" t="s">
        <v>70</v>
      </c>
      <c r="E9" s="15">
        <v>200</v>
      </c>
      <c r="F9" s="21">
        <v>24.2</v>
      </c>
      <c r="G9" s="42">
        <v>88</v>
      </c>
      <c r="H9" s="42">
        <v>0.8</v>
      </c>
      <c r="I9" s="42">
        <v>0.8</v>
      </c>
      <c r="J9" s="43">
        <v>19.600000000000001</v>
      </c>
    </row>
    <row r="10" spans="1:10" x14ac:dyDescent="0.25">
      <c r="A10" s="116"/>
      <c r="B10" s="40" t="s">
        <v>71</v>
      </c>
      <c r="C10" s="2" t="s">
        <v>26</v>
      </c>
      <c r="D10" s="27" t="s">
        <v>72</v>
      </c>
      <c r="E10" s="12">
        <v>200</v>
      </c>
      <c r="F10" s="19">
        <v>25</v>
      </c>
      <c r="G10" s="38">
        <v>120</v>
      </c>
      <c r="H10" s="38">
        <v>3.2</v>
      </c>
      <c r="I10" s="38">
        <v>1.7</v>
      </c>
      <c r="J10" s="34">
        <v>22.9</v>
      </c>
    </row>
    <row r="11" spans="1:10" ht="15.75" thickBot="1" x14ac:dyDescent="0.3">
      <c r="A11" s="117"/>
      <c r="B11" s="45" t="s">
        <v>19</v>
      </c>
      <c r="C11" s="6" t="s">
        <v>26</v>
      </c>
      <c r="D11" s="28"/>
      <c r="E11" s="14"/>
      <c r="F11" s="20"/>
      <c r="G11" s="36"/>
      <c r="H11" s="36"/>
      <c r="I11" s="36"/>
      <c r="J11" s="35"/>
    </row>
    <row r="12" spans="1:10" x14ac:dyDescent="0.25">
      <c r="A12" s="4" t="s">
        <v>13</v>
      </c>
      <c r="B12" s="41" t="s">
        <v>14</v>
      </c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</f>
        <v>960</v>
      </c>
      <c r="F20" s="20">
        <f>F4+F5+F6+F7+F8+F9+F10</f>
        <v>82.84</v>
      </c>
      <c r="G20" s="36">
        <f t="shared" ref="G20:J20" si="0">G4+G5+G6+G7+G8+G9+G10</f>
        <v>789.7</v>
      </c>
      <c r="H20" s="36">
        <f t="shared" si="0"/>
        <v>23.03</v>
      </c>
      <c r="I20" s="36">
        <f t="shared" si="0"/>
        <v>30.55</v>
      </c>
      <c r="J20" s="35">
        <f t="shared" si="0"/>
        <v>136.65</v>
      </c>
    </row>
  </sheetData>
  <mergeCells count="3">
    <mergeCell ref="B1:D1"/>
    <mergeCell ref="A4:A8"/>
    <mergeCell ref="A9:A1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zoomScale="118" zoomScaleNormal="118" workbookViewId="0">
      <selection activeCell="B4" sqref="B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44519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13" t="s">
        <v>10</v>
      </c>
      <c r="B4" s="53" t="s">
        <v>14</v>
      </c>
      <c r="C4" s="53" t="s">
        <v>79</v>
      </c>
      <c r="D4" s="53" t="s">
        <v>175</v>
      </c>
      <c r="E4" s="54">
        <v>30</v>
      </c>
      <c r="F4" s="55">
        <v>5.86</v>
      </c>
      <c r="G4" s="56">
        <v>65</v>
      </c>
      <c r="H4" s="56">
        <v>0.7</v>
      </c>
      <c r="I4" s="56">
        <v>6.1</v>
      </c>
      <c r="J4" s="57">
        <v>65</v>
      </c>
    </row>
    <row r="5" spans="1:11" x14ac:dyDescent="0.25">
      <c r="A5" s="114"/>
      <c r="B5" s="40" t="s">
        <v>11</v>
      </c>
      <c r="C5" s="1" t="s">
        <v>164</v>
      </c>
      <c r="D5" s="27" t="s">
        <v>165</v>
      </c>
      <c r="E5" s="98">
        <v>100</v>
      </c>
      <c r="F5" s="19">
        <v>21.86</v>
      </c>
      <c r="G5" s="38">
        <v>129</v>
      </c>
      <c r="H5" s="38">
        <v>8.6999999999999993</v>
      </c>
      <c r="I5" s="38">
        <v>8.6</v>
      </c>
      <c r="J5" s="34">
        <v>4.2</v>
      </c>
    </row>
    <row r="6" spans="1:11" x14ac:dyDescent="0.25">
      <c r="A6" s="114"/>
      <c r="B6" s="40" t="s">
        <v>17</v>
      </c>
      <c r="C6" s="1" t="s">
        <v>83</v>
      </c>
      <c r="D6" s="27" t="s">
        <v>84</v>
      </c>
      <c r="E6" s="12">
        <v>150</v>
      </c>
      <c r="F6" s="19">
        <v>12.38</v>
      </c>
      <c r="G6" s="38">
        <v>102</v>
      </c>
      <c r="H6" s="38">
        <v>3.15</v>
      </c>
      <c r="I6" s="38">
        <v>6</v>
      </c>
      <c r="J6" s="34">
        <v>9.15</v>
      </c>
    </row>
    <row r="7" spans="1:11" x14ac:dyDescent="0.25">
      <c r="A7" s="114"/>
      <c r="B7" s="1" t="s">
        <v>36</v>
      </c>
      <c r="C7" s="1" t="s">
        <v>61</v>
      </c>
      <c r="D7" s="27" t="s">
        <v>62</v>
      </c>
      <c r="E7" s="12">
        <v>200</v>
      </c>
      <c r="F7" s="19">
        <v>3.6</v>
      </c>
      <c r="G7" s="38">
        <v>60</v>
      </c>
      <c r="H7" s="38">
        <v>0</v>
      </c>
      <c r="I7" s="38">
        <v>0</v>
      </c>
      <c r="J7" s="34">
        <v>15</v>
      </c>
      <c r="K7" s="103"/>
    </row>
    <row r="8" spans="1:11" x14ac:dyDescent="0.25">
      <c r="A8" s="114"/>
      <c r="B8" s="2" t="s">
        <v>22</v>
      </c>
      <c r="C8" s="1" t="s">
        <v>26</v>
      </c>
      <c r="D8" s="27" t="s">
        <v>27</v>
      </c>
      <c r="E8" s="15">
        <v>20</v>
      </c>
      <c r="F8" s="19">
        <v>1.45</v>
      </c>
      <c r="G8" s="38">
        <v>46.4</v>
      </c>
      <c r="H8" s="38">
        <v>1.1200000000000001</v>
      </c>
      <c r="I8" s="38">
        <v>0.22</v>
      </c>
      <c r="J8" s="34">
        <v>9.8800000000000008</v>
      </c>
    </row>
    <row r="9" spans="1:11" ht="15.75" thickBot="1" x14ac:dyDescent="0.3">
      <c r="A9" s="114"/>
      <c r="B9" s="1" t="s">
        <v>22</v>
      </c>
      <c r="C9" s="1" t="s">
        <v>26</v>
      </c>
      <c r="D9" s="27" t="s">
        <v>29</v>
      </c>
      <c r="E9" s="12">
        <v>20</v>
      </c>
      <c r="F9" s="19">
        <v>1</v>
      </c>
      <c r="G9" s="38">
        <v>52.4</v>
      </c>
      <c r="H9" s="38">
        <v>1.5</v>
      </c>
      <c r="I9" s="38">
        <v>0.57999999999999996</v>
      </c>
      <c r="J9" s="34">
        <v>10.28</v>
      </c>
    </row>
    <row r="10" spans="1:11" x14ac:dyDescent="0.25">
      <c r="A10" s="65" t="s">
        <v>12</v>
      </c>
      <c r="B10" s="39" t="s">
        <v>19</v>
      </c>
      <c r="C10" s="3" t="s">
        <v>26</v>
      </c>
      <c r="D10" s="26" t="s">
        <v>173</v>
      </c>
      <c r="E10" s="10">
        <v>110</v>
      </c>
      <c r="F10" s="18">
        <v>20.28</v>
      </c>
      <c r="G10" s="37">
        <v>88</v>
      </c>
      <c r="H10" s="37">
        <v>0.8</v>
      </c>
      <c r="I10" s="37">
        <v>0.8</v>
      </c>
      <c r="J10" s="33">
        <v>19.600000000000001</v>
      </c>
    </row>
    <row r="11" spans="1:11" ht="15.75" thickBot="1" x14ac:dyDescent="0.3">
      <c r="A11" s="60"/>
      <c r="B11" s="44" t="s">
        <v>18</v>
      </c>
      <c r="C11" s="45" t="s">
        <v>26</v>
      </c>
      <c r="D11" s="46" t="s">
        <v>138</v>
      </c>
      <c r="E11" s="47">
        <v>30</v>
      </c>
      <c r="F11" s="48">
        <v>20</v>
      </c>
      <c r="G11" s="49">
        <v>82</v>
      </c>
      <c r="H11" s="49">
        <v>4.5999999999999996</v>
      </c>
      <c r="I11" s="49">
        <v>1.9</v>
      </c>
      <c r="J11" s="50">
        <v>27</v>
      </c>
    </row>
    <row r="12" spans="1:11" x14ac:dyDescent="0.25">
      <c r="A12" s="4" t="s">
        <v>13</v>
      </c>
      <c r="B12" s="41"/>
      <c r="C12" s="2"/>
      <c r="D12" s="29"/>
      <c r="E12" s="15"/>
      <c r="F12" s="21"/>
      <c r="G12" s="42"/>
      <c r="H12" s="42"/>
      <c r="I12" s="42"/>
      <c r="J12" s="4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660</v>
      </c>
      <c r="F20" s="20">
        <f>F4+F5+F6+F7+F8+F9+F10+F11</f>
        <v>86.43</v>
      </c>
      <c r="G20" s="36">
        <f t="shared" ref="G20:J20" si="0">G4+G5+G6+G7+G8+G9+G10+G11</f>
        <v>624.79999999999995</v>
      </c>
      <c r="H20" s="36">
        <f t="shared" si="0"/>
        <v>20.57</v>
      </c>
      <c r="I20" s="36">
        <f t="shared" si="0"/>
        <v>24.199999999999996</v>
      </c>
      <c r="J20" s="35">
        <f t="shared" si="0"/>
        <v>160.11000000000001</v>
      </c>
    </row>
    <row r="22" spans="1:10" x14ac:dyDescent="0.25">
      <c r="G22">
        <v>9.36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zoomScale="118" zoomScaleNormal="118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44522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13" t="s">
        <v>10</v>
      </c>
      <c r="B4" s="40" t="s">
        <v>11</v>
      </c>
      <c r="C4" s="53" t="s">
        <v>177</v>
      </c>
      <c r="D4" s="53" t="s">
        <v>178</v>
      </c>
      <c r="E4" s="54">
        <v>256</v>
      </c>
      <c r="F4" s="55">
        <v>12.84</v>
      </c>
      <c r="G4" s="56">
        <v>239.5</v>
      </c>
      <c r="H4" s="56">
        <v>6.55</v>
      </c>
      <c r="I4" s="56">
        <v>8.35</v>
      </c>
      <c r="J4" s="57">
        <v>34.520000000000003</v>
      </c>
    </row>
    <row r="5" spans="1:11" x14ac:dyDescent="0.25">
      <c r="A5" s="114"/>
      <c r="B5" s="1" t="s">
        <v>22</v>
      </c>
      <c r="C5" s="1" t="s">
        <v>26</v>
      </c>
      <c r="D5" s="27" t="s">
        <v>29</v>
      </c>
      <c r="E5" s="12">
        <v>20</v>
      </c>
      <c r="F5" s="19">
        <v>1</v>
      </c>
      <c r="G5" s="38">
        <v>52.4</v>
      </c>
      <c r="H5" s="38">
        <v>1.5</v>
      </c>
      <c r="I5" s="38">
        <v>0.57999999999999996</v>
      </c>
      <c r="J5" s="38">
        <v>10.28</v>
      </c>
    </row>
    <row r="6" spans="1:11" x14ac:dyDescent="0.25">
      <c r="A6" s="114"/>
      <c r="B6" s="40" t="s">
        <v>22</v>
      </c>
      <c r="C6" s="1" t="s">
        <v>26</v>
      </c>
      <c r="D6" s="27" t="s">
        <v>27</v>
      </c>
      <c r="E6" s="12">
        <v>20</v>
      </c>
      <c r="F6" s="19">
        <v>1.45</v>
      </c>
      <c r="G6" s="38">
        <v>46.4</v>
      </c>
      <c r="H6" s="38">
        <v>1.1200000000000001</v>
      </c>
      <c r="I6" s="38">
        <v>0.22</v>
      </c>
      <c r="J6" s="38">
        <v>9.8800000000000008</v>
      </c>
    </row>
    <row r="7" spans="1:11" x14ac:dyDescent="0.25">
      <c r="A7" s="114"/>
      <c r="B7" s="1" t="s">
        <v>36</v>
      </c>
      <c r="C7" s="1" t="s">
        <v>111</v>
      </c>
      <c r="D7" s="27" t="s">
        <v>137</v>
      </c>
      <c r="E7" s="12">
        <v>200</v>
      </c>
      <c r="F7" s="19">
        <v>9.57</v>
      </c>
      <c r="G7" s="38">
        <v>115</v>
      </c>
      <c r="H7" s="38">
        <v>2.6</v>
      </c>
      <c r="I7" s="38">
        <v>3.2</v>
      </c>
      <c r="J7" s="34">
        <v>19</v>
      </c>
      <c r="K7" s="103"/>
    </row>
    <row r="8" spans="1:11" x14ac:dyDescent="0.25">
      <c r="A8" s="114"/>
      <c r="B8" s="2"/>
      <c r="C8" s="1"/>
      <c r="D8" s="27"/>
      <c r="E8" s="15"/>
      <c r="F8" s="19"/>
      <c r="G8" s="38"/>
      <c r="H8" s="38"/>
      <c r="I8" s="38"/>
      <c r="J8" s="34"/>
    </row>
    <row r="9" spans="1:11" ht="15.75" thickBot="1" x14ac:dyDescent="0.3">
      <c r="A9" s="114"/>
      <c r="B9" s="22"/>
      <c r="C9" s="22"/>
      <c r="D9" s="30"/>
      <c r="E9" s="23"/>
      <c r="F9" s="24"/>
      <c r="G9" s="66"/>
      <c r="H9" s="66"/>
      <c r="I9" s="66"/>
      <c r="J9" s="67"/>
    </row>
    <row r="10" spans="1:11" x14ac:dyDescent="0.25">
      <c r="A10" s="65" t="s">
        <v>12</v>
      </c>
      <c r="B10" s="39" t="s">
        <v>19</v>
      </c>
      <c r="C10" s="3" t="s">
        <v>26</v>
      </c>
      <c r="D10" s="26" t="s">
        <v>70</v>
      </c>
      <c r="E10" s="10">
        <v>200</v>
      </c>
      <c r="F10" s="18">
        <v>20.2</v>
      </c>
      <c r="G10" s="37">
        <v>88</v>
      </c>
      <c r="H10" s="37">
        <v>0.8</v>
      </c>
      <c r="I10" s="37">
        <v>0.8</v>
      </c>
      <c r="J10" s="33">
        <v>19.600000000000001</v>
      </c>
    </row>
    <row r="11" spans="1:11" ht="15.75" thickBot="1" x14ac:dyDescent="0.3">
      <c r="A11" s="60"/>
      <c r="B11" s="44"/>
      <c r="C11" s="45"/>
      <c r="D11" s="46"/>
      <c r="E11" s="47"/>
      <c r="F11" s="48"/>
      <c r="G11" s="49"/>
      <c r="H11" s="49"/>
      <c r="I11" s="49"/>
      <c r="J11" s="50"/>
    </row>
    <row r="12" spans="1:11" x14ac:dyDescent="0.25">
      <c r="A12" s="4" t="s">
        <v>13</v>
      </c>
      <c r="B12" s="41"/>
      <c r="C12" s="2"/>
      <c r="D12" s="29"/>
      <c r="E12" s="15"/>
      <c r="F12" s="21"/>
      <c r="G12" s="42"/>
      <c r="H12" s="42"/>
      <c r="I12" s="42"/>
      <c r="J12" s="4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696</v>
      </c>
      <c r="F20" s="20">
        <f>F4+F5+F6+F7+F8+F9+F10+F11</f>
        <v>45.06</v>
      </c>
      <c r="G20" s="36">
        <f t="shared" ref="G20:J20" si="0">G4+G5+G6+G7+G8+G9+G10+G11</f>
        <v>541.29999999999995</v>
      </c>
      <c r="H20" s="36">
        <f t="shared" si="0"/>
        <v>12.570000000000002</v>
      </c>
      <c r="I20" s="36">
        <f t="shared" si="0"/>
        <v>13.150000000000002</v>
      </c>
      <c r="J20" s="35">
        <f t="shared" si="0"/>
        <v>93.28</v>
      </c>
    </row>
    <row r="22" spans="1:10" x14ac:dyDescent="0.25">
      <c r="G22">
        <v>9.36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44523</v>
      </c>
    </row>
    <row r="2" spans="1:11" ht="7.5" customHeight="1" thickBot="1" x14ac:dyDescent="0.3"/>
    <row r="3" spans="1:11" ht="15.75" thickBot="1" x14ac:dyDescent="0.3">
      <c r="A3" s="118" t="s">
        <v>2</v>
      </c>
      <c r="B3" s="119" t="s">
        <v>3</v>
      </c>
      <c r="C3" s="120" t="s">
        <v>48</v>
      </c>
      <c r="D3" s="119" t="s">
        <v>4</v>
      </c>
      <c r="E3" s="119" t="s">
        <v>24</v>
      </c>
      <c r="F3" s="119" t="s">
        <v>5</v>
      </c>
      <c r="G3" s="119" t="s">
        <v>6</v>
      </c>
      <c r="H3" s="119" t="s">
        <v>7</v>
      </c>
      <c r="I3" s="119" t="s">
        <v>8</v>
      </c>
      <c r="J3" s="121" t="s">
        <v>9</v>
      </c>
    </row>
    <row r="4" spans="1:11" x14ac:dyDescent="0.25">
      <c r="A4" s="114" t="s">
        <v>10</v>
      </c>
      <c r="B4" s="41" t="s">
        <v>11</v>
      </c>
      <c r="C4" s="2" t="s">
        <v>179</v>
      </c>
      <c r="D4" s="29" t="s">
        <v>180</v>
      </c>
      <c r="E4" s="58">
        <v>80</v>
      </c>
      <c r="F4" s="21">
        <v>34.94</v>
      </c>
      <c r="G4" s="42">
        <v>128</v>
      </c>
      <c r="H4" s="42">
        <v>10.8</v>
      </c>
      <c r="I4" s="42">
        <v>6.7</v>
      </c>
      <c r="J4" s="43">
        <v>6.2</v>
      </c>
    </row>
    <row r="5" spans="1:11" x14ac:dyDescent="0.25">
      <c r="A5" s="114"/>
      <c r="B5" s="40" t="s">
        <v>17</v>
      </c>
      <c r="C5" s="1" t="s">
        <v>83</v>
      </c>
      <c r="D5" s="27" t="s">
        <v>84</v>
      </c>
      <c r="E5" s="12">
        <v>150</v>
      </c>
      <c r="F5" s="19">
        <v>12.38</v>
      </c>
      <c r="G5" s="38">
        <v>102</v>
      </c>
      <c r="H5" s="38">
        <v>3.15</v>
      </c>
      <c r="I5" s="38">
        <v>6</v>
      </c>
      <c r="J5" s="34">
        <v>9.15</v>
      </c>
    </row>
    <row r="6" spans="1:11" x14ac:dyDescent="0.25">
      <c r="A6" s="114"/>
      <c r="B6" s="40" t="s">
        <v>22</v>
      </c>
      <c r="C6" s="1" t="s">
        <v>26</v>
      </c>
      <c r="D6" s="27" t="s">
        <v>27</v>
      </c>
      <c r="E6" s="12">
        <v>20</v>
      </c>
      <c r="F6" s="19">
        <v>1.45</v>
      </c>
      <c r="G6" s="38">
        <v>46.4</v>
      </c>
      <c r="H6" s="38">
        <v>1.1200000000000001</v>
      </c>
      <c r="I6" s="38">
        <v>0.22</v>
      </c>
      <c r="J6" s="38">
        <v>9.8800000000000008</v>
      </c>
    </row>
    <row r="7" spans="1:11" x14ac:dyDescent="0.25">
      <c r="A7" s="114"/>
      <c r="B7" s="1" t="s">
        <v>22</v>
      </c>
      <c r="C7" s="1" t="s">
        <v>26</v>
      </c>
      <c r="D7" s="27" t="s">
        <v>29</v>
      </c>
      <c r="E7" s="12">
        <v>20</v>
      </c>
      <c r="F7" s="19">
        <v>1</v>
      </c>
      <c r="G7" s="38">
        <v>52.4</v>
      </c>
      <c r="H7" s="38">
        <v>1.5</v>
      </c>
      <c r="I7" s="38">
        <v>0.57999999999999996</v>
      </c>
      <c r="J7" s="38">
        <v>10.28</v>
      </c>
      <c r="K7" s="103"/>
    </row>
    <row r="8" spans="1:11" x14ac:dyDescent="0.25">
      <c r="A8" s="114"/>
      <c r="B8" s="1" t="s">
        <v>36</v>
      </c>
      <c r="C8" s="1" t="s">
        <v>28</v>
      </c>
      <c r="D8" s="27" t="s">
        <v>94</v>
      </c>
      <c r="E8" s="12">
        <v>200</v>
      </c>
      <c r="F8" s="19">
        <v>3.96</v>
      </c>
      <c r="G8" s="38">
        <v>84</v>
      </c>
      <c r="H8" s="38">
        <v>0.6</v>
      </c>
      <c r="I8" s="38">
        <v>0.1</v>
      </c>
      <c r="J8" s="34">
        <v>29.1</v>
      </c>
    </row>
    <row r="9" spans="1:11" ht="15.75" thickBot="1" x14ac:dyDescent="0.3">
      <c r="A9" s="114"/>
      <c r="B9" s="69"/>
      <c r="C9" s="69"/>
      <c r="D9" s="70"/>
      <c r="E9" s="71"/>
      <c r="F9" s="72"/>
      <c r="G9" s="73"/>
      <c r="H9" s="73"/>
      <c r="I9" s="73"/>
      <c r="J9" s="74"/>
    </row>
    <row r="10" spans="1:11" x14ac:dyDescent="0.25">
      <c r="A10" s="65" t="s">
        <v>12</v>
      </c>
      <c r="B10" s="39" t="s">
        <v>19</v>
      </c>
      <c r="C10" s="3" t="s">
        <v>26</v>
      </c>
      <c r="D10" s="26" t="s">
        <v>181</v>
      </c>
      <c r="E10" s="10">
        <v>300</v>
      </c>
      <c r="F10" s="18">
        <v>38.81</v>
      </c>
      <c r="G10" s="37">
        <v>115</v>
      </c>
      <c r="H10" s="37">
        <v>0.2</v>
      </c>
      <c r="I10" s="37">
        <v>0.2</v>
      </c>
      <c r="J10" s="33">
        <v>22</v>
      </c>
    </row>
    <row r="11" spans="1:11" ht="15.75" thickBot="1" x14ac:dyDescent="0.3">
      <c r="A11" s="60"/>
      <c r="B11" s="44"/>
      <c r="C11" s="45"/>
      <c r="D11" s="46"/>
      <c r="E11" s="47"/>
      <c r="F11" s="48"/>
      <c r="G11" s="49"/>
      <c r="H11" s="49"/>
      <c r="I11" s="49"/>
      <c r="J11" s="50"/>
    </row>
    <row r="12" spans="1:11" x14ac:dyDescent="0.25">
      <c r="A12" s="4" t="s">
        <v>13</v>
      </c>
      <c r="B12" s="41"/>
      <c r="C12" s="2"/>
      <c r="D12" s="29"/>
      <c r="E12" s="15"/>
      <c r="F12" s="21"/>
      <c r="G12" s="42"/>
      <c r="H12" s="42"/>
      <c r="I12" s="42"/>
      <c r="J12" s="43"/>
    </row>
    <row r="13" spans="1:11" x14ac:dyDescent="0.25">
      <c r="A13" s="4"/>
      <c r="B13" s="41" t="s">
        <v>15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1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1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770</v>
      </c>
      <c r="F20" s="20">
        <f>F4+F5+F6+F7+F8+F9+F10+F11</f>
        <v>92.54</v>
      </c>
      <c r="G20" s="36">
        <f t="shared" ref="G20:J20" si="0">G4+G5+G6+G7+G8+G9+G10+G11</f>
        <v>527.79999999999995</v>
      </c>
      <c r="H20" s="36">
        <f t="shared" si="0"/>
        <v>17.37</v>
      </c>
      <c r="I20" s="36">
        <f t="shared" si="0"/>
        <v>13.799999999999999</v>
      </c>
      <c r="J20" s="35">
        <f t="shared" si="0"/>
        <v>86.610000000000014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10" sqref="B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44447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53" t="s">
        <v>14</v>
      </c>
      <c r="C4" s="53" t="s">
        <v>73</v>
      </c>
      <c r="D4" s="53" t="s">
        <v>74</v>
      </c>
      <c r="E4" s="54">
        <v>30</v>
      </c>
      <c r="F4" s="55">
        <v>6.92</v>
      </c>
      <c r="G4" s="56">
        <v>116</v>
      </c>
      <c r="H4" s="56">
        <v>1.7</v>
      </c>
      <c r="I4" s="56">
        <v>9.4</v>
      </c>
      <c r="J4" s="57">
        <v>9.5</v>
      </c>
    </row>
    <row r="5" spans="1:10" x14ac:dyDescent="0.25">
      <c r="A5" s="114"/>
      <c r="B5" s="61" t="s">
        <v>14</v>
      </c>
      <c r="C5" s="2" t="s">
        <v>75</v>
      </c>
      <c r="D5" s="29" t="s">
        <v>76</v>
      </c>
      <c r="E5" s="58">
        <v>15</v>
      </c>
      <c r="F5" s="21">
        <v>9.36</v>
      </c>
      <c r="G5" s="42">
        <v>53.7</v>
      </c>
      <c r="H5" s="42">
        <v>3.48</v>
      </c>
      <c r="I5" s="42">
        <v>4.43</v>
      </c>
      <c r="J5" s="43">
        <v>0</v>
      </c>
    </row>
    <row r="6" spans="1:10" x14ac:dyDescent="0.25">
      <c r="A6" s="114"/>
      <c r="B6" s="40" t="s">
        <v>11</v>
      </c>
      <c r="C6" s="1" t="s">
        <v>77</v>
      </c>
      <c r="D6" s="27" t="s">
        <v>88</v>
      </c>
      <c r="E6" s="12">
        <v>190</v>
      </c>
      <c r="F6" s="19">
        <v>42.23</v>
      </c>
      <c r="G6" s="38">
        <v>310</v>
      </c>
      <c r="H6" s="38">
        <v>31.6</v>
      </c>
      <c r="I6" s="38">
        <v>19.2</v>
      </c>
      <c r="J6" s="34">
        <v>45.3</v>
      </c>
    </row>
    <row r="7" spans="1:10" x14ac:dyDescent="0.25">
      <c r="A7" s="114"/>
      <c r="B7" s="1" t="s">
        <v>22</v>
      </c>
      <c r="C7" s="1" t="s">
        <v>26</v>
      </c>
      <c r="D7" s="27" t="s">
        <v>27</v>
      </c>
      <c r="E7" s="12">
        <v>20</v>
      </c>
      <c r="F7" s="19">
        <v>1.35</v>
      </c>
      <c r="G7" s="38">
        <v>46.4</v>
      </c>
      <c r="H7" s="38">
        <v>1.1200000000000001</v>
      </c>
      <c r="I7" s="38">
        <v>0.22</v>
      </c>
      <c r="J7" s="34">
        <v>9.8800000000000008</v>
      </c>
    </row>
    <row r="8" spans="1:10" ht="15.75" thickBot="1" x14ac:dyDescent="0.3">
      <c r="A8" s="115"/>
      <c r="B8" s="6" t="s">
        <v>36</v>
      </c>
      <c r="C8" s="6" t="s">
        <v>54</v>
      </c>
      <c r="D8" s="28" t="s">
        <v>55</v>
      </c>
      <c r="E8" s="14">
        <v>200</v>
      </c>
      <c r="F8" s="20">
        <v>0.9</v>
      </c>
      <c r="G8" s="36">
        <v>42</v>
      </c>
      <c r="H8" s="36">
        <v>0.2</v>
      </c>
      <c r="I8" s="36">
        <v>0.1</v>
      </c>
      <c r="J8" s="35">
        <v>11.6</v>
      </c>
    </row>
    <row r="9" spans="1:10" x14ac:dyDescent="0.25">
      <c r="A9" s="116" t="s">
        <v>12</v>
      </c>
      <c r="B9" s="2"/>
      <c r="C9" s="2"/>
      <c r="D9" s="29"/>
      <c r="E9" s="15"/>
      <c r="F9" s="21"/>
      <c r="G9" s="42"/>
      <c r="H9" s="42"/>
      <c r="I9" s="42"/>
      <c r="J9" s="43"/>
    </row>
    <row r="10" spans="1:10" x14ac:dyDescent="0.25">
      <c r="A10" s="116"/>
      <c r="B10" s="41" t="s">
        <v>18</v>
      </c>
      <c r="C10" s="2" t="s">
        <v>26</v>
      </c>
      <c r="D10" s="29" t="s">
        <v>78</v>
      </c>
      <c r="E10" s="15">
        <v>50</v>
      </c>
      <c r="F10" s="21">
        <v>20</v>
      </c>
      <c r="G10" s="42">
        <v>90</v>
      </c>
      <c r="H10" s="42">
        <v>5.6</v>
      </c>
      <c r="I10" s="42">
        <v>3.7</v>
      </c>
      <c r="J10" s="43">
        <v>90</v>
      </c>
    </row>
    <row r="11" spans="1:10" ht="15.75" thickBot="1" x14ac:dyDescent="0.3">
      <c r="A11" s="117"/>
      <c r="B11" s="45" t="s">
        <v>19</v>
      </c>
      <c r="C11" s="6" t="s">
        <v>26</v>
      </c>
      <c r="D11" s="28"/>
      <c r="E11" s="14"/>
      <c r="F11" s="20"/>
      <c r="G11" s="36"/>
      <c r="H11" s="36"/>
      <c r="I11" s="36"/>
      <c r="J11" s="35"/>
    </row>
    <row r="12" spans="1:10" x14ac:dyDescent="0.25">
      <c r="A12" s="4" t="s">
        <v>13</v>
      </c>
      <c r="B12" s="41" t="s">
        <v>14</v>
      </c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</f>
        <v>505</v>
      </c>
      <c r="F20" s="20">
        <f>F4+F5+F6+F7+F8+F9+F10</f>
        <v>80.759999999999991</v>
      </c>
      <c r="G20" s="36">
        <f t="shared" ref="G20:J20" si="0">G4+G5+G6+G7+G8+G9+G10</f>
        <v>658.1</v>
      </c>
      <c r="H20" s="36">
        <f t="shared" si="0"/>
        <v>43.7</v>
      </c>
      <c r="I20" s="36">
        <f t="shared" si="0"/>
        <v>37.050000000000004</v>
      </c>
      <c r="J20" s="35">
        <f t="shared" si="0"/>
        <v>166.27999999999997</v>
      </c>
    </row>
  </sheetData>
  <mergeCells count="3">
    <mergeCell ref="B1:D1"/>
    <mergeCell ref="A4:A8"/>
    <mergeCell ref="A9:A1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44448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53" t="s">
        <v>14</v>
      </c>
      <c r="C4" s="53" t="s">
        <v>79</v>
      </c>
      <c r="D4" s="53" t="s">
        <v>80</v>
      </c>
      <c r="E4" s="54">
        <v>60</v>
      </c>
      <c r="F4" s="55">
        <v>4.5199999999999996</v>
      </c>
      <c r="G4" s="56">
        <v>65</v>
      </c>
      <c r="H4" s="56">
        <v>0.7</v>
      </c>
      <c r="I4" s="56">
        <v>6.1</v>
      </c>
      <c r="J4" s="57">
        <v>65</v>
      </c>
    </row>
    <row r="5" spans="1:10" x14ac:dyDescent="0.25">
      <c r="A5" s="114"/>
      <c r="B5" s="40" t="s">
        <v>11</v>
      </c>
      <c r="C5" s="2" t="s">
        <v>81</v>
      </c>
      <c r="D5" s="29" t="s">
        <v>82</v>
      </c>
      <c r="E5" s="58">
        <v>100</v>
      </c>
      <c r="F5" s="21">
        <v>26.63</v>
      </c>
      <c r="G5" s="42">
        <v>78</v>
      </c>
      <c r="H5" s="42">
        <v>13.8</v>
      </c>
      <c r="I5" s="42">
        <v>1.2</v>
      </c>
      <c r="J5" s="43">
        <v>78</v>
      </c>
    </row>
    <row r="6" spans="1:10" x14ac:dyDescent="0.25">
      <c r="A6" s="114"/>
      <c r="B6" s="40" t="s">
        <v>17</v>
      </c>
      <c r="C6" s="1" t="s">
        <v>83</v>
      </c>
      <c r="D6" s="27" t="s">
        <v>84</v>
      </c>
      <c r="E6" s="12">
        <v>150</v>
      </c>
      <c r="F6" s="19">
        <v>10.79</v>
      </c>
      <c r="G6" s="38">
        <v>102</v>
      </c>
      <c r="H6" s="38">
        <v>3.15</v>
      </c>
      <c r="I6" s="38">
        <v>6</v>
      </c>
      <c r="J6" s="34">
        <v>9.15</v>
      </c>
    </row>
    <row r="7" spans="1:10" x14ac:dyDescent="0.25">
      <c r="A7" s="114"/>
      <c r="B7" s="1" t="s">
        <v>22</v>
      </c>
      <c r="C7" s="1" t="s">
        <v>26</v>
      </c>
      <c r="D7" s="27" t="s">
        <v>27</v>
      </c>
      <c r="E7" s="12">
        <v>20</v>
      </c>
      <c r="F7" s="19">
        <v>1.35</v>
      </c>
      <c r="G7" s="38">
        <v>46.4</v>
      </c>
      <c r="H7" s="38">
        <v>1.1200000000000001</v>
      </c>
      <c r="I7" s="38">
        <v>0.22</v>
      </c>
      <c r="J7" s="34">
        <v>9.8800000000000008</v>
      </c>
    </row>
    <row r="8" spans="1:10" x14ac:dyDescent="0.25">
      <c r="A8" s="114"/>
      <c r="B8" s="1" t="s">
        <v>22</v>
      </c>
      <c r="C8" s="1" t="s">
        <v>26</v>
      </c>
      <c r="D8" s="27" t="s">
        <v>29</v>
      </c>
      <c r="E8" s="15">
        <v>20</v>
      </c>
      <c r="F8" s="19">
        <v>0.92</v>
      </c>
      <c r="G8" s="38">
        <v>52.4</v>
      </c>
      <c r="H8" s="38">
        <v>1.5</v>
      </c>
      <c r="I8" s="38">
        <v>0.57999999999999996</v>
      </c>
      <c r="J8" s="34">
        <v>10.28</v>
      </c>
    </row>
    <row r="9" spans="1:10" ht="15.75" thickBot="1" x14ac:dyDescent="0.3">
      <c r="A9" s="115"/>
      <c r="B9" s="6" t="s">
        <v>36</v>
      </c>
      <c r="C9" s="6" t="s">
        <v>85</v>
      </c>
      <c r="D9" s="28" t="s">
        <v>86</v>
      </c>
      <c r="E9" s="14">
        <v>200</v>
      </c>
      <c r="F9" s="20">
        <v>27</v>
      </c>
      <c r="G9" s="36">
        <v>86</v>
      </c>
      <c r="H9" s="36">
        <v>0.1</v>
      </c>
      <c r="I9" s="36">
        <v>0.1</v>
      </c>
      <c r="J9" s="35">
        <v>20.2</v>
      </c>
    </row>
    <row r="10" spans="1:10" x14ac:dyDescent="0.25">
      <c r="A10" s="59" t="s">
        <v>12</v>
      </c>
      <c r="B10" s="41" t="s">
        <v>18</v>
      </c>
      <c r="C10" s="2" t="s">
        <v>26</v>
      </c>
      <c r="D10" s="29" t="s">
        <v>87</v>
      </c>
      <c r="E10" s="15">
        <v>20</v>
      </c>
      <c r="F10" s="21">
        <v>3.22</v>
      </c>
      <c r="G10" s="42">
        <v>90</v>
      </c>
      <c r="H10" s="42">
        <v>0.6</v>
      </c>
      <c r="I10" s="42">
        <v>3.7</v>
      </c>
      <c r="J10" s="43">
        <v>35</v>
      </c>
    </row>
    <row r="11" spans="1:10" ht="15.75" thickBot="1" x14ac:dyDescent="0.3">
      <c r="A11" s="60"/>
      <c r="B11" s="45" t="s">
        <v>19</v>
      </c>
      <c r="C11" s="6" t="s">
        <v>26</v>
      </c>
      <c r="D11" s="28"/>
      <c r="E11" s="14"/>
      <c r="F11" s="20"/>
      <c r="G11" s="36"/>
      <c r="H11" s="36"/>
      <c r="I11" s="36"/>
      <c r="J11" s="35"/>
    </row>
    <row r="12" spans="1:10" x14ac:dyDescent="0.25">
      <c r="A12" s="4" t="s">
        <v>13</v>
      </c>
      <c r="B12" s="41" t="s">
        <v>14</v>
      </c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</f>
        <v>570</v>
      </c>
      <c r="F20" s="20">
        <f>F4+F5+F6+F7+F8+F9+F10</f>
        <v>74.430000000000007</v>
      </c>
      <c r="G20" s="36">
        <f t="shared" ref="G20:J20" si="0">G4+G5+G6+G7+G8+G9+G10</f>
        <v>519.79999999999995</v>
      </c>
      <c r="H20" s="36">
        <f t="shared" si="0"/>
        <v>20.970000000000002</v>
      </c>
      <c r="I20" s="36">
        <f t="shared" si="0"/>
        <v>17.900000000000002</v>
      </c>
      <c r="J20" s="35">
        <f t="shared" si="0"/>
        <v>227.51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9" sqref="B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44449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53" t="s">
        <v>14</v>
      </c>
      <c r="C4" s="53"/>
      <c r="D4" s="53"/>
      <c r="E4" s="54"/>
      <c r="F4" s="55"/>
      <c r="G4" s="56"/>
      <c r="H4" s="56"/>
      <c r="I4" s="56"/>
      <c r="J4" s="57"/>
    </row>
    <row r="5" spans="1:10" x14ac:dyDescent="0.25">
      <c r="A5" s="114"/>
      <c r="B5" s="40" t="s">
        <v>11</v>
      </c>
      <c r="C5" s="2" t="s">
        <v>89</v>
      </c>
      <c r="D5" s="29" t="s">
        <v>90</v>
      </c>
      <c r="E5" s="58" t="s">
        <v>91</v>
      </c>
      <c r="F5" s="21">
        <v>31.61</v>
      </c>
      <c r="G5" s="42">
        <v>222.85</v>
      </c>
      <c r="H5" s="42">
        <v>13.8</v>
      </c>
      <c r="I5" s="42">
        <v>14.07</v>
      </c>
      <c r="J5" s="43">
        <v>10.210000000000001</v>
      </c>
    </row>
    <row r="6" spans="1:10" x14ac:dyDescent="0.25">
      <c r="A6" s="114"/>
      <c r="B6" s="40" t="s">
        <v>17</v>
      </c>
      <c r="C6" s="1" t="s">
        <v>92</v>
      </c>
      <c r="D6" s="27" t="s">
        <v>93</v>
      </c>
      <c r="E6" s="12">
        <v>150</v>
      </c>
      <c r="F6" s="19">
        <v>6.26</v>
      </c>
      <c r="G6" s="38">
        <v>145.94999999999999</v>
      </c>
      <c r="H6" s="38">
        <v>3.24</v>
      </c>
      <c r="I6" s="38">
        <v>4.74</v>
      </c>
      <c r="J6" s="34">
        <v>22.58</v>
      </c>
    </row>
    <row r="7" spans="1:10" x14ac:dyDescent="0.25">
      <c r="A7" s="114"/>
      <c r="B7" s="1" t="s">
        <v>22</v>
      </c>
      <c r="C7" s="1" t="s">
        <v>26</v>
      </c>
      <c r="D7" s="27" t="s">
        <v>27</v>
      </c>
      <c r="E7" s="12">
        <v>20</v>
      </c>
      <c r="F7" s="19">
        <v>1.35</v>
      </c>
      <c r="G7" s="38">
        <v>46.4</v>
      </c>
      <c r="H7" s="38">
        <v>1.1200000000000001</v>
      </c>
      <c r="I7" s="38">
        <v>0.22</v>
      </c>
      <c r="J7" s="34">
        <v>9.8800000000000008</v>
      </c>
    </row>
    <row r="8" spans="1:10" x14ac:dyDescent="0.25">
      <c r="A8" s="114"/>
      <c r="B8" s="1" t="s">
        <v>22</v>
      </c>
      <c r="C8" s="1" t="s">
        <v>26</v>
      </c>
      <c r="D8" s="27" t="s">
        <v>29</v>
      </c>
      <c r="E8" s="15">
        <v>20</v>
      </c>
      <c r="F8" s="19">
        <v>0.92</v>
      </c>
      <c r="G8" s="38">
        <v>52.4</v>
      </c>
      <c r="H8" s="38">
        <v>1.5</v>
      </c>
      <c r="I8" s="38">
        <v>0.57999999999999996</v>
      </c>
      <c r="J8" s="34">
        <v>10.28</v>
      </c>
    </row>
    <row r="9" spans="1:10" ht="15.75" thickBot="1" x14ac:dyDescent="0.3">
      <c r="A9" s="115"/>
      <c r="B9" s="6" t="s">
        <v>36</v>
      </c>
      <c r="C9" s="6" t="s">
        <v>28</v>
      </c>
      <c r="D9" s="28" t="s">
        <v>94</v>
      </c>
      <c r="E9" s="14">
        <v>200</v>
      </c>
      <c r="F9" s="20">
        <v>3.95</v>
      </c>
      <c r="G9" s="36">
        <v>84</v>
      </c>
      <c r="H9" s="36">
        <v>0.6</v>
      </c>
      <c r="I9" s="36">
        <v>0.1</v>
      </c>
      <c r="J9" s="35">
        <v>29.1</v>
      </c>
    </row>
    <row r="10" spans="1:10" x14ac:dyDescent="0.25">
      <c r="A10" s="59" t="s">
        <v>12</v>
      </c>
      <c r="B10" s="41" t="s">
        <v>18</v>
      </c>
      <c r="C10" s="2" t="s">
        <v>26</v>
      </c>
      <c r="D10" s="29" t="s">
        <v>95</v>
      </c>
      <c r="E10" s="15">
        <v>50</v>
      </c>
      <c r="F10" s="21">
        <v>9.6300000000000008</v>
      </c>
      <c r="G10" s="42">
        <v>90</v>
      </c>
      <c r="H10" s="42">
        <v>2.6</v>
      </c>
      <c r="I10" s="42">
        <v>3.7</v>
      </c>
      <c r="J10" s="43">
        <v>42.04</v>
      </c>
    </row>
    <row r="11" spans="1:10" ht="15.75" thickBot="1" x14ac:dyDescent="0.3">
      <c r="A11" s="60"/>
      <c r="B11" s="45" t="s">
        <v>19</v>
      </c>
      <c r="C11" s="6" t="s">
        <v>26</v>
      </c>
      <c r="D11" s="28"/>
      <c r="E11" s="14"/>
      <c r="F11" s="20"/>
      <c r="G11" s="36"/>
      <c r="H11" s="36"/>
      <c r="I11" s="36"/>
      <c r="J11" s="35"/>
    </row>
    <row r="12" spans="1:10" x14ac:dyDescent="0.25">
      <c r="A12" s="4" t="s">
        <v>13</v>
      </c>
      <c r="B12" s="41" t="s">
        <v>14</v>
      </c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</f>
        <v>570</v>
      </c>
      <c r="F20" s="20">
        <f>F4+F5+F6+F7+F8+F9+F10</f>
        <v>53.720000000000006</v>
      </c>
      <c r="G20" s="36">
        <f t="shared" ref="G20:J20" si="0">G4+G5+G6+G7+G8+G9+G10</f>
        <v>641.59999999999991</v>
      </c>
      <c r="H20" s="36">
        <f t="shared" si="0"/>
        <v>22.860000000000003</v>
      </c>
      <c r="I20" s="36">
        <f t="shared" si="0"/>
        <v>23.41</v>
      </c>
      <c r="J20" s="35">
        <f t="shared" si="0"/>
        <v>124.09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4" sqref="B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44452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53" t="s">
        <v>14</v>
      </c>
      <c r="C4" s="53" t="s">
        <v>38</v>
      </c>
      <c r="D4" s="53" t="s">
        <v>96</v>
      </c>
      <c r="E4" s="54">
        <v>15</v>
      </c>
      <c r="F4" s="55">
        <v>9.36</v>
      </c>
      <c r="G4" s="56">
        <v>53.7</v>
      </c>
      <c r="H4" s="56">
        <v>3.48</v>
      </c>
      <c r="I4" s="56">
        <v>4.43</v>
      </c>
      <c r="J4" s="57">
        <v>0</v>
      </c>
    </row>
    <row r="5" spans="1:10" x14ac:dyDescent="0.25">
      <c r="A5" s="114"/>
      <c r="B5" s="40" t="s">
        <v>11</v>
      </c>
      <c r="C5" s="2" t="s">
        <v>97</v>
      </c>
      <c r="D5" s="29" t="s">
        <v>98</v>
      </c>
      <c r="E5" s="58">
        <v>100</v>
      </c>
      <c r="F5" s="21">
        <v>24.64</v>
      </c>
      <c r="G5" s="42">
        <v>499</v>
      </c>
      <c r="H5" s="42">
        <v>10.6</v>
      </c>
      <c r="I5" s="42">
        <v>17.3</v>
      </c>
      <c r="J5" s="43">
        <v>0.2</v>
      </c>
    </row>
    <row r="6" spans="1:10" x14ac:dyDescent="0.25">
      <c r="A6" s="114"/>
      <c r="B6" s="40" t="s">
        <v>17</v>
      </c>
      <c r="C6" s="1" t="s">
        <v>52</v>
      </c>
      <c r="D6" s="27" t="s">
        <v>53</v>
      </c>
      <c r="E6" s="12">
        <v>150</v>
      </c>
      <c r="F6" s="19">
        <v>6.28</v>
      </c>
      <c r="G6" s="38">
        <v>190.35</v>
      </c>
      <c r="H6" s="38">
        <v>5.55</v>
      </c>
      <c r="I6" s="38">
        <v>0.45</v>
      </c>
      <c r="J6" s="34">
        <v>29.57</v>
      </c>
    </row>
    <row r="7" spans="1:10" x14ac:dyDescent="0.25">
      <c r="A7" s="114"/>
      <c r="B7" s="1" t="s">
        <v>36</v>
      </c>
      <c r="C7" s="1" t="s">
        <v>42</v>
      </c>
      <c r="D7" s="27" t="s">
        <v>43</v>
      </c>
      <c r="E7" s="12">
        <v>200</v>
      </c>
      <c r="F7" s="19">
        <v>9.74</v>
      </c>
      <c r="G7" s="38">
        <v>122</v>
      </c>
      <c r="H7" s="38">
        <v>3.2</v>
      </c>
      <c r="I7" s="38">
        <v>3.6</v>
      </c>
      <c r="J7" s="34">
        <v>19.2</v>
      </c>
    </row>
    <row r="8" spans="1:10" x14ac:dyDescent="0.25">
      <c r="A8" s="114"/>
      <c r="B8" s="1" t="s">
        <v>22</v>
      </c>
      <c r="C8" s="1" t="s">
        <v>26</v>
      </c>
      <c r="D8" s="27" t="s">
        <v>27</v>
      </c>
      <c r="E8" s="15">
        <v>20</v>
      </c>
      <c r="F8" s="19">
        <v>1.35</v>
      </c>
      <c r="G8" s="38">
        <v>46.4</v>
      </c>
      <c r="H8" s="38">
        <v>1.1200000000000001</v>
      </c>
      <c r="I8" s="38">
        <v>0.22</v>
      </c>
      <c r="J8" s="34">
        <v>9.8800000000000008</v>
      </c>
    </row>
    <row r="9" spans="1:10" ht="15.75" thickBot="1" x14ac:dyDescent="0.3">
      <c r="A9" s="115"/>
      <c r="B9" s="6"/>
      <c r="C9" s="6"/>
      <c r="D9" s="28"/>
      <c r="E9" s="14"/>
      <c r="F9" s="20"/>
      <c r="G9" s="36"/>
      <c r="H9" s="36"/>
      <c r="I9" s="36"/>
      <c r="J9" s="35"/>
    </row>
    <row r="10" spans="1:10" x14ac:dyDescent="0.25">
      <c r="A10" s="59" t="s">
        <v>12</v>
      </c>
      <c r="B10" s="41" t="s">
        <v>18</v>
      </c>
      <c r="C10" s="2" t="s">
        <v>26</v>
      </c>
      <c r="D10" s="29" t="s">
        <v>99</v>
      </c>
      <c r="E10" s="15">
        <v>30</v>
      </c>
      <c r="F10" s="21">
        <v>10</v>
      </c>
      <c r="G10" s="42">
        <v>86</v>
      </c>
      <c r="H10" s="42">
        <v>2</v>
      </c>
      <c r="I10" s="42">
        <v>3.6</v>
      </c>
      <c r="J10" s="43">
        <v>42.04</v>
      </c>
    </row>
    <row r="11" spans="1:10" ht="15.75" thickBot="1" x14ac:dyDescent="0.3">
      <c r="A11" s="60"/>
      <c r="B11" s="45" t="s">
        <v>36</v>
      </c>
      <c r="C11" s="6" t="s">
        <v>85</v>
      </c>
      <c r="D11" s="28" t="s">
        <v>86</v>
      </c>
      <c r="E11" s="14">
        <v>200</v>
      </c>
      <c r="F11" s="20">
        <v>27</v>
      </c>
      <c r="G11" s="36">
        <v>86</v>
      </c>
      <c r="H11" s="36">
        <v>0.1</v>
      </c>
      <c r="I11" s="36">
        <v>0.1</v>
      </c>
      <c r="J11" s="35">
        <v>20.2</v>
      </c>
    </row>
    <row r="12" spans="1:10" x14ac:dyDescent="0.25">
      <c r="A12" s="4" t="s">
        <v>13</v>
      </c>
      <c r="B12" s="41" t="s">
        <v>14</v>
      </c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715</v>
      </c>
      <c r="F20" s="20">
        <f>F4+F5+F6+F7+F8+F9+F10+F11</f>
        <v>88.37</v>
      </c>
      <c r="G20" s="36">
        <f t="shared" ref="G20:J20" si="0">G4+G5+G6+G7+G8+G9+G10+G11</f>
        <v>1083.45</v>
      </c>
      <c r="H20" s="36">
        <f t="shared" si="0"/>
        <v>26.05</v>
      </c>
      <c r="I20" s="36">
        <f t="shared" si="0"/>
        <v>29.700000000000003</v>
      </c>
      <c r="J20" s="35">
        <f t="shared" si="0"/>
        <v>121.09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7" t="s">
        <v>31</v>
      </c>
      <c r="C1" s="108"/>
      <c r="D1" s="109"/>
      <c r="E1" t="s">
        <v>21</v>
      </c>
      <c r="F1" s="17" t="s">
        <v>25</v>
      </c>
      <c r="I1" t="s">
        <v>1</v>
      </c>
      <c r="J1" s="31">
        <v>44453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2" t="s">
        <v>48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13" t="s">
        <v>10</v>
      </c>
      <c r="B4" s="53" t="s">
        <v>11</v>
      </c>
      <c r="C4" s="53" t="s">
        <v>50</v>
      </c>
      <c r="D4" s="53" t="s">
        <v>51</v>
      </c>
      <c r="E4" s="54">
        <v>100</v>
      </c>
      <c r="F4" s="55">
        <v>34.729999999999997</v>
      </c>
      <c r="G4" s="56">
        <v>210</v>
      </c>
      <c r="H4" s="56">
        <v>14.7</v>
      </c>
      <c r="I4" s="56">
        <v>11.1</v>
      </c>
      <c r="J4" s="57">
        <v>12.7</v>
      </c>
    </row>
    <row r="5" spans="1:10" x14ac:dyDescent="0.25">
      <c r="A5" s="114"/>
      <c r="B5" s="40" t="s">
        <v>17</v>
      </c>
      <c r="C5" s="2" t="s">
        <v>100</v>
      </c>
      <c r="D5" s="29" t="s">
        <v>101</v>
      </c>
      <c r="E5" s="58">
        <v>150</v>
      </c>
      <c r="F5" s="21">
        <v>6.35</v>
      </c>
      <c r="G5" s="42">
        <v>219</v>
      </c>
      <c r="H5" s="42">
        <v>16.5</v>
      </c>
      <c r="I5" s="42">
        <v>3.8</v>
      </c>
      <c r="J5" s="43">
        <v>29.8</v>
      </c>
    </row>
    <row r="6" spans="1:10" x14ac:dyDescent="0.25">
      <c r="A6" s="114"/>
      <c r="B6" s="40" t="s">
        <v>36</v>
      </c>
      <c r="C6" s="1" t="s">
        <v>28</v>
      </c>
      <c r="D6" s="27" t="s">
        <v>94</v>
      </c>
      <c r="E6" s="12">
        <v>200</v>
      </c>
      <c r="F6" s="19">
        <v>2.82</v>
      </c>
      <c r="G6" s="38">
        <v>84</v>
      </c>
      <c r="H6" s="38">
        <v>0.6</v>
      </c>
      <c r="I6" s="38">
        <v>0.1</v>
      </c>
      <c r="J6" s="34">
        <v>20.100000000000001</v>
      </c>
    </row>
    <row r="7" spans="1:10" x14ac:dyDescent="0.25">
      <c r="A7" s="114"/>
      <c r="B7" s="1" t="s">
        <v>22</v>
      </c>
      <c r="C7" s="1" t="s">
        <v>26</v>
      </c>
      <c r="D7" s="27" t="s">
        <v>27</v>
      </c>
      <c r="E7" s="12">
        <v>20</v>
      </c>
      <c r="F7" s="19">
        <v>1.35</v>
      </c>
      <c r="G7" s="38">
        <v>46.4</v>
      </c>
      <c r="H7" s="38">
        <v>1.1200000000000001</v>
      </c>
      <c r="I7" s="38">
        <v>0.22</v>
      </c>
      <c r="J7" s="34">
        <v>9.8800000000000008</v>
      </c>
    </row>
    <row r="8" spans="1:10" x14ac:dyDescent="0.25">
      <c r="A8" s="114"/>
      <c r="B8" s="1" t="s">
        <v>22</v>
      </c>
      <c r="C8" s="1" t="s">
        <v>26</v>
      </c>
      <c r="D8" s="27" t="s">
        <v>29</v>
      </c>
      <c r="E8" s="15">
        <v>20</v>
      </c>
      <c r="F8" s="19">
        <v>0.92</v>
      </c>
      <c r="G8" s="38">
        <v>52.4</v>
      </c>
      <c r="H8" s="38">
        <v>1.5</v>
      </c>
      <c r="I8" s="38">
        <v>0.57999999999999996</v>
      </c>
      <c r="J8" s="34">
        <v>10.28</v>
      </c>
    </row>
    <row r="9" spans="1:10" ht="15.75" thickBot="1" x14ac:dyDescent="0.3">
      <c r="A9" s="115"/>
      <c r="B9" s="6" t="s">
        <v>18</v>
      </c>
      <c r="C9" s="6"/>
      <c r="D9" s="28"/>
      <c r="E9" s="14"/>
      <c r="F9" s="20"/>
      <c r="G9" s="36"/>
      <c r="H9" s="36"/>
      <c r="I9" s="36"/>
      <c r="J9" s="35"/>
    </row>
    <row r="10" spans="1:10" x14ac:dyDescent="0.25">
      <c r="A10" s="59" t="s">
        <v>12</v>
      </c>
      <c r="B10" s="39" t="s">
        <v>19</v>
      </c>
      <c r="C10" s="3" t="s">
        <v>26</v>
      </c>
      <c r="D10" s="26" t="s">
        <v>103</v>
      </c>
      <c r="E10" s="10">
        <v>300</v>
      </c>
      <c r="F10" s="18">
        <v>61.65</v>
      </c>
      <c r="G10" s="37">
        <v>115</v>
      </c>
      <c r="H10" s="37">
        <v>0.2</v>
      </c>
      <c r="I10" s="37">
        <v>0.2</v>
      </c>
      <c r="J10" s="33">
        <v>21.8</v>
      </c>
    </row>
    <row r="11" spans="1:10" ht="15.75" thickBot="1" x14ac:dyDescent="0.3">
      <c r="A11" s="60"/>
      <c r="B11" s="45" t="s">
        <v>36</v>
      </c>
      <c r="C11" s="6"/>
      <c r="D11" s="28"/>
      <c r="E11" s="14"/>
      <c r="F11" s="20"/>
      <c r="G11" s="36"/>
      <c r="H11" s="36"/>
      <c r="I11" s="36"/>
      <c r="J11" s="35"/>
    </row>
    <row r="12" spans="1:10" x14ac:dyDescent="0.25">
      <c r="A12" s="4" t="s">
        <v>13</v>
      </c>
      <c r="B12" s="41" t="s">
        <v>14</v>
      </c>
      <c r="C12" s="2"/>
      <c r="D12" s="29"/>
      <c r="E12" s="15"/>
      <c r="F12" s="21"/>
      <c r="G12" s="15"/>
      <c r="H12" s="15"/>
      <c r="I12" s="15"/>
      <c r="J12" s="16"/>
    </row>
    <row r="13" spans="1:10" x14ac:dyDescent="0.25">
      <c r="A13" s="4"/>
      <c r="B13" s="40" t="s">
        <v>15</v>
      </c>
      <c r="C13" s="1"/>
      <c r="D13" s="27"/>
      <c r="E13" s="12"/>
      <c r="F13" s="19"/>
      <c r="G13" s="12"/>
      <c r="H13" s="12"/>
      <c r="I13" s="12"/>
      <c r="J13" s="13"/>
    </row>
    <row r="14" spans="1:10" x14ac:dyDescent="0.25">
      <c r="A14" s="4"/>
      <c r="B14" s="40" t="s">
        <v>16</v>
      </c>
      <c r="C14" s="1"/>
      <c r="D14" s="27"/>
      <c r="E14" s="12"/>
      <c r="F14" s="19"/>
      <c r="G14" s="12"/>
      <c r="H14" s="12"/>
      <c r="I14" s="12"/>
      <c r="J14" s="13"/>
    </row>
    <row r="15" spans="1:10" x14ac:dyDescent="0.25">
      <c r="A15" s="4"/>
      <c r="B15" s="40" t="s">
        <v>17</v>
      </c>
      <c r="C15" s="1"/>
      <c r="D15" s="27"/>
      <c r="E15" s="12"/>
      <c r="F15" s="19"/>
      <c r="G15" s="12"/>
      <c r="H15" s="12"/>
      <c r="I15" s="12"/>
      <c r="J15" s="13"/>
    </row>
    <row r="16" spans="1:10" x14ac:dyDescent="0.25">
      <c r="A16" s="4"/>
      <c r="B16" s="40" t="s">
        <v>18</v>
      </c>
      <c r="C16" s="1"/>
      <c r="D16" s="27"/>
      <c r="E16" s="12"/>
      <c r="F16" s="19"/>
      <c r="G16" s="12"/>
      <c r="H16" s="12"/>
      <c r="I16" s="12"/>
      <c r="J16" s="13"/>
    </row>
    <row r="17" spans="1:10" x14ac:dyDescent="0.25">
      <c r="A17" s="4"/>
      <c r="B17" s="40" t="s">
        <v>23</v>
      </c>
      <c r="C17" s="1"/>
      <c r="D17" s="27"/>
      <c r="E17" s="12"/>
      <c r="F17" s="19"/>
      <c r="G17" s="12"/>
      <c r="H17" s="12"/>
      <c r="I17" s="12"/>
      <c r="J17" s="13"/>
    </row>
    <row r="18" spans="1:10" x14ac:dyDescent="0.25">
      <c r="A18" s="4"/>
      <c r="B18" s="40" t="s">
        <v>20</v>
      </c>
      <c r="C18" s="1"/>
      <c r="D18" s="27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 t="s">
        <v>30</v>
      </c>
      <c r="C20" s="6"/>
      <c r="D20" s="28"/>
      <c r="E20" s="36">
        <f>E4+E5+E6+E7+E8+E9+E10+E11</f>
        <v>790</v>
      </c>
      <c r="F20" s="20">
        <f>F4+F5+F6+F7+F8+F9+F10+F11</f>
        <v>107.82</v>
      </c>
      <c r="G20" s="36">
        <f t="shared" ref="G20:J20" si="0">G4+G5+G6+G7+G8+G9+G10+G11</f>
        <v>726.8</v>
      </c>
      <c r="H20" s="36">
        <f t="shared" si="0"/>
        <v>34.620000000000005</v>
      </c>
      <c r="I20" s="36">
        <f t="shared" si="0"/>
        <v>15.999999999999998</v>
      </c>
      <c r="J20" s="35">
        <f t="shared" si="0"/>
        <v>104.56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42</vt:i4>
      </vt:variant>
    </vt:vector>
  </HeadingPairs>
  <TitlesOfParts>
    <vt:vector size="42" baseType="lpstr">
      <vt:lpstr>50 нк 02.09 (4)</vt:lpstr>
      <vt:lpstr>50 нк 03.09 (5)</vt:lpstr>
      <vt:lpstr>50 нк 06.09 (6)</vt:lpstr>
      <vt:lpstr>50 нк 07.09 (7)</vt:lpstr>
      <vt:lpstr>50 нк 08.09 (8)</vt:lpstr>
      <vt:lpstr>50 нк 09.09 (9)</vt:lpstr>
      <vt:lpstr>50 нк 10.09 (10)</vt:lpstr>
      <vt:lpstr>50 нк 13.09 (11)</vt:lpstr>
      <vt:lpstr>50 нк 14.09 (12)</vt:lpstr>
      <vt:lpstr>50 нк 15.09 (13)</vt:lpstr>
      <vt:lpstr>50 нк 20.09 (14)</vt:lpstr>
      <vt:lpstr>50 нк 21.09 (15)</vt:lpstr>
      <vt:lpstr>50 нк 22.09 (16)</vt:lpstr>
      <vt:lpstr>50 нк 23.09 (17)</vt:lpstr>
      <vt:lpstr>50 нк 24.09 (18)</vt:lpstr>
      <vt:lpstr>50 нк 27.09 (19)</vt:lpstr>
      <vt:lpstr>50 нк 28.09 (20)</vt:lpstr>
      <vt:lpstr>50 нк 29.09 (21)</vt:lpstr>
      <vt:lpstr>50 нк 01.10 (22)</vt:lpstr>
      <vt:lpstr>50 нк 04.10 (23)</vt:lpstr>
      <vt:lpstr>50 нк 05.10 (24)</vt:lpstr>
      <vt:lpstr>50 нк 06.10 (25)</vt:lpstr>
      <vt:lpstr>50 нк 07.10 (26)</vt:lpstr>
      <vt:lpstr>50 нк 08.10 (27)</vt:lpstr>
      <vt:lpstr>50 нк 11.10 (28)</vt:lpstr>
      <vt:lpstr>50 нк 12.10 (29)</vt:lpstr>
      <vt:lpstr>50 нк 13.10 (30)</vt:lpstr>
      <vt:lpstr>50 нк 14.10 (31)</vt:lpstr>
      <vt:lpstr>50 нк 15.10 (32)</vt:lpstr>
      <vt:lpstr>50 нк 18.10 (34)</vt:lpstr>
      <vt:lpstr>50 нк 08.11 (33)</vt:lpstr>
      <vt:lpstr>50 нк 09.11 (34)</vt:lpstr>
      <vt:lpstr>50 нк 10.11 (35)</vt:lpstr>
      <vt:lpstr>50 нк 11.11 (36)</vt:lpstr>
      <vt:lpstr>50 нк 12.11 (37)</vt:lpstr>
      <vt:lpstr>50 нк 15.11 (38)</vt:lpstr>
      <vt:lpstr>50 нк 16.11 (40)</vt:lpstr>
      <vt:lpstr>50 нк 17.11 (39)</vt:lpstr>
      <vt:lpstr>50 нк 18.11 (40)</vt:lpstr>
      <vt:lpstr>50 нк 19.11 (42)</vt:lpstr>
      <vt:lpstr>50 нк 22.11 (43)</vt:lpstr>
      <vt:lpstr>50 нк 23.11 (44)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2021-11-19T05:33:45Z</dcterms:modified>
</cp:coreProperties>
</file>