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activeTab="1"/>
  </bookViews>
  <sheets>
    <sheet name="50 нк 24.11 (45)" sheetId="49" r:id="rId1"/>
    <sheet name="50 нк 25.11 (46)" sheetId="5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49" l="1"/>
  <c r="I4" i="49"/>
  <c r="H4" i="49"/>
  <c r="G4" i="49"/>
  <c r="J20" i="50"/>
  <c r="I20" i="50"/>
  <c r="H20" i="50"/>
  <c r="G20" i="50"/>
  <c r="F20" i="50"/>
  <c r="E20" i="50"/>
  <c r="J20" i="49"/>
  <c r="I20" i="49"/>
  <c r="H20" i="49"/>
  <c r="G20" i="49"/>
  <c r="F20" i="49"/>
  <c r="E20" i="49"/>
</calcChain>
</file>

<file path=xl/sharedStrings.xml><?xml version="1.0" encoding="utf-8"?>
<sst xmlns="http://schemas.openxmlformats.org/spreadsheetml/2006/main" count="93" uniqueCount="53">
  <si>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</si>
  <si>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</si>
  <si>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</si>
  <si>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</si>
  <si>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</si>
  <si>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</si>
  <si>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</si>
  <si>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</si>
  <si>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</si>
  <si>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</si>
  <si>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</si>
  <si>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</si>
  <si>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</si>
  <si>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</si>
  <si>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</si>
  <si>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</si>
  <si>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</si>
  <si>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</si>
  <si>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</si>
  <si>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</si>
  <si>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</si>
  <si>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</si>
  <si>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</si>
  <si>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</si>
  <si>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</si>
  <si>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</si>
  <si>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</si>
  <si>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</si>
  <si>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</si>
  <si>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</si>
  <si>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</si>
  <si>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</si>
  <si>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№75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</si>
  <si>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</si>
  <si>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</si>
  <si>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№202</t>
  </si>
  <si>
    <t>Каша гречневая со сливочным маслом</t>
  </si>
  <si>
    <t>№14</t>
  </si>
  <si>
    <t>№501</t>
  </si>
  <si>
    <t>Сок в ассортименте т/п</t>
  </si>
  <si>
    <t>№ 348/408</t>
  </si>
  <si>
    <t>Мясная тефтеля /сметанный соус</t>
  </si>
  <si>
    <t>130</t>
  </si>
  <si>
    <t>№ 70</t>
  </si>
  <si>
    <t>Бутерброд с маслом сливочным</t>
  </si>
  <si>
    <t>Сыр полутвердый</t>
  </si>
  <si>
    <t>№140</t>
  </si>
  <si>
    <t>Суп молочный с макаронными изделиями</t>
  </si>
  <si>
    <t>Кондитерское изделие (Мини рулет)</t>
  </si>
  <si>
    <t>Свежий огурец (нарезка)</t>
  </si>
  <si>
    <t>Чай с сахаром и лимоном</t>
  </si>
  <si>
    <t>Мандарины Морокко</t>
  </si>
  <si>
    <t>Фрукты свежие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</si>
</sst>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0" borderId="12" xfId="0" applyBorder="1" applyAlignment="1">
      <alignment vertical="top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30</v>
      </c>
      <c r="C1" s="66"/>
      <c r="D1" s="67"/>
      <c r="E1" t="s">
        <v>21</v>
      </c>
      <c r="F1" s="12" t="s">
        <v>25</v>
      </c>
      <c r="I1" t="s">
        <v>1</v>
      </c>
      <c r="J1" s="26">
        <v>44524</v>
      </c>
    </row>
    <row r="2" spans="1:11" ht="7.5" customHeight="1" thickBot="1" x14ac:dyDescent="0.3"/>
    <row r="3" spans="1:11" ht="15.75" thickBot="1" x14ac:dyDescent="0.3">
      <c r="A3" s="61" t="s">
        <v>2</v>
      </c>
      <c r="B3" s="62" t="s">
        <v>3</v>
      </c>
      <c r="C3" s="63" t="s">
        <v>33</v>
      </c>
      <c r="D3" s="62" t="s">
        <v>4</v>
      </c>
      <c r="E3" s="62" t="s">
        <v>24</v>
      </c>
      <c r="F3" s="62" t="s">
        <v>5</v>
      </c>
      <c r="G3" s="62" t="s">
        <v>6</v>
      </c>
      <c r="H3" s="62" t="s">
        <v>7</v>
      </c>
      <c r="I3" s="62" t="s">
        <v>8</v>
      </c>
      <c r="J3" s="64" t="s">
        <v>9</v>
      </c>
    </row>
    <row r="4" spans="1:11" x14ac:dyDescent="0.25">
      <c r="A4" s="68" t="s">
        <v>10</v>
      </c>
      <c r="B4" s="45" t="s">
        <v>14</v>
      </c>
      <c r="C4" s="45" t="s">
        <v>37</v>
      </c>
      <c r="D4" s="45" t="s">
        <v>49</v>
      </c>
      <c r="E4" s="46">
        <v>30</v>
      </c>
      <c r="F4" s="47">
        <v>2.9</v>
      </c>
      <c r="G4" s="48">
        <f>65/100*30</f>
        <v>19.5</v>
      </c>
      <c r="H4" s="48">
        <f>0.7/100*30</f>
        <v>0.20999999999999996</v>
      </c>
      <c r="I4" s="48">
        <f>0.3/100*30</f>
        <v>0.09</v>
      </c>
      <c r="J4" s="49">
        <f>1.9/100*30</f>
        <v>0.56999999999999995</v>
      </c>
    </row>
    <row r="5" spans="1:11" x14ac:dyDescent="0.25">
      <c r="A5" s="68"/>
      <c r="B5" s="34" t="s">
        <v>11</v>
      </c>
      <c r="C5" s="2" t="s">
        <v>40</v>
      </c>
      <c r="D5" s="24" t="s">
        <v>41</v>
      </c>
      <c r="E5" s="50" t="s">
        <v>42</v>
      </c>
      <c r="F5" s="16">
        <v>21.65</v>
      </c>
      <c r="G5" s="36">
        <v>222.85</v>
      </c>
      <c r="H5" s="36">
        <v>13.8</v>
      </c>
      <c r="I5" s="36">
        <v>14.07</v>
      </c>
      <c r="J5" s="37">
        <v>10.210000000000001</v>
      </c>
    </row>
    <row r="6" spans="1:11" x14ac:dyDescent="0.25">
      <c r="A6" s="68"/>
      <c r="B6" s="34" t="s">
        <v>17</v>
      </c>
      <c r="C6" s="1" t="s">
        <v>35</v>
      </c>
      <c r="D6" s="22" t="s">
        <v>36</v>
      </c>
      <c r="E6" s="8">
        <v>150</v>
      </c>
      <c r="F6" s="14">
        <v>8.41</v>
      </c>
      <c r="G6" s="32">
        <v>173.5</v>
      </c>
      <c r="H6" s="32">
        <v>5.6</v>
      </c>
      <c r="I6" s="32">
        <v>5.8</v>
      </c>
      <c r="J6" s="28">
        <v>9.8000000000000007</v>
      </c>
    </row>
    <row r="7" spans="1:11" x14ac:dyDescent="0.25">
      <c r="A7" s="68"/>
      <c r="B7" s="1" t="s">
        <v>31</v>
      </c>
      <c r="C7" s="1" t="s">
        <v>38</v>
      </c>
      <c r="D7" s="22" t="s">
        <v>39</v>
      </c>
      <c r="E7" s="8">
        <v>200</v>
      </c>
      <c r="F7" s="14">
        <v>20</v>
      </c>
      <c r="G7" s="32">
        <v>86</v>
      </c>
      <c r="H7" s="32">
        <v>0.1</v>
      </c>
      <c r="I7" s="32">
        <v>0.1</v>
      </c>
      <c r="J7" s="28">
        <v>20.2</v>
      </c>
      <c r="K7" s="60"/>
    </row>
    <row r="8" spans="1:11" x14ac:dyDescent="0.25">
      <c r="A8" s="68"/>
      <c r="B8" s="35" t="s">
        <v>22</v>
      </c>
      <c r="C8" s="2" t="s">
        <v>26</v>
      </c>
      <c r="D8" s="24" t="s">
        <v>27</v>
      </c>
      <c r="E8" s="10">
        <v>20</v>
      </c>
      <c r="F8" s="16">
        <v>1.45</v>
      </c>
      <c r="G8" s="36">
        <v>46.4</v>
      </c>
      <c r="H8" s="36">
        <v>1.1200000000000001</v>
      </c>
      <c r="I8" s="36">
        <v>0.22</v>
      </c>
      <c r="J8" s="36">
        <v>9.8800000000000008</v>
      </c>
    </row>
    <row r="9" spans="1:11" ht="15.75" thickBot="1" x14ac:dyDescent="0.3">
      <c r="A9" s="68"/>
      <c r="B9" s="1" t="s">
        <v>22</v>
      </c>
      <c r="C9" s="1" t="s">
        <v>26</v>
      </c>
      <c r="D9" s="22" t="s">
        <v>28</v>
      </c>
      <c r="E9" s="8">
        <v>20</v>
      </c>
      <c r="F9" s="14">
        <v>1</v>
      </c>
      <c r="G9" s="32">
        <v>52.4</v>
      </c>
      <c r="H9" s="32">
        <v>1.5</v>
      </c>
      <c r="I9" s="32">
        <v>0.57999999999999996</v>
      </c>
      <c r="J9" s="32">
        <v>10.28</v>
      </c>
    </row>
    <row r="10" spans="1:11" x14ac:dyDescent="0.25">
      <c r="A10" s="53" t="s">
        <v>12</v>
      </c>
      <c r="B10" s="33" t="s">
        <v>19</v>
      </c>
      <c r="C10" s="3" t="s">
        <v>26</v>
      </c>
      <c r="D10" s="21" t="s">
        <v>51</v>
      </c>
      <c r="E10" s="7">
        <v>110</v>
      </c>
      <c r="F10" s="13">
        <v>18.59</v>
      </c>
      <c r="G10" s="31">
        <v>88</v>
      </c>
      <c r="H10" s="31">
        <v>0.8</v>
      </c>
      <c r="I10" s="31">
        <v>0.8</v>
      </c>
      <c r="J10" s="27">
        <v>19.600000000000001</v>
      </c>
    </row>
    <row r="11" spans="1:11" ht="15.75" thickBot="1" x14ac:dyDescent="0.3">
      <c r="A11" s="51"/>
      <c r="B11" s="38"/>
      <c r="C11" s="39"/>
      <c r="D11" s="40"/>
      <c r="E11" s="41"/>
      <c r="F11" s="42"/>
      <c r="G11" s="43"/>
      <c r="H11" s="43"/>
      <c r="I11" s="43"/>
      <c r="J11" s="44"/>
    </row>
    <row r="12" spans="1:11" x14ac:dyDescent="0.25">
      <c r="A12" s="4" t="s">
        <v>13</v>
      </c>
      <c r="B12" s="35"/>
      <c r="C12" s="2"/>
      <c r="D12" s="24"/>
      <c r="E12" s="10"/>
      <c r="F12" s="16"/>
      <c r="G12" s="36"/>
      <c r="H12" s="36"/>
      <c r="I12" s="36"/>
      <c r="J12" s="37"/>
    </row>
    <row r="13" spans="1:11" x14ac:dyDescent="0.25">
      <c r="A13" s="4"/>
      <c r="B13" s="35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x14ac:dyDescent="0.25">
      <c r="A14" s="4"/>
      <c r="B14" s="34" t="s">
        <v>16</v>
      </c>
      <c r="C14" s="1"/>
      <c r="D14" s="22"/>
      <c r="E14" s="8"/>
      <c r="F14" s="14"/>
      <c r="G14" s="8"/>
      <c r="H14" s="8"/>
      <c r="I14" s="8"/>
      <c r="J14" s="9"/>
    </row>
    <row r="15" spans="1:11" x14ac:dyDescent="0.25">
      <c r="A15" s="4"/>
      <c r="B15" s="34" t="s">
        <v>17</v>
      </c>
      <c r="C15" s="1"/>
      <c r="D15" s="22"/>
      <c r="E15" s="8"/>
      <c r="F15" s="14"/>
      <c r="G15" s="8"/>
      <c r="H15" s="8"/>
      <c r="I15" s="8"/>
      <c r="J15" s="9"/>
    </row>
    <row r="16" spans="1:11" x14ac:dyDescent="0.25">
      <c r="A16" s="4"/>
      <c r="B16" s="34" t="s">
        <v>18</v>
      </c>
      <c r="C16" s="1"/>
      <c r="D16" s="22"/>
      <c r="E16" s="8"/>
      <c r="F16" s="14"/>
      <c r="G16" s="8"/>
      <c r="H16" s="8"/>
      <c r="I16" s="8"/>
      <c r="J16" s="9"/>
    </row>
    <row r="17" spans="1:10" x14ac:dyDescent="0.25">
      <c r="A17" s="4"/>
      <c r="B17" s="34" t="s">
        <v>23</v>
      </c>
      <c r="C17" s="1"/>
      <c r="D17" s="22"/>
      <c r="E17" s="8"/>
      <c r="F17" s="14"/>
      <c r="G17" s="8"/>
      <c r="H17" s="8"/>
      <c r="I17" s="8"/>
      <c r="J17" s="9"/>
    </row>
    <row r="18" spans="1:10" x14ac:dyDescent="0.25">
      <c r="A18" s="4"/>
      <c r="B18" s="34" t="s">
        <v>20</v>
      </c>
      <c r="C18" s="1"/>
      <c r="D18" s="22"/>
      <c r="E18" s="8"/>
      <c r="F18" s="14"/>
      <c r="G18" s="8"/>
      <c r="H18" s="8"/>
      <c r="I18" s="8"/>
      <c r="J18" s="9"/>
    </row>
    <row r="19" spans="1:10" x14ac:dyDescent="0.25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29</v>
      </c>
      <c r="C20" s="6"/>
      <c r="D20" s="23"/>
      <c r="E20" s="30">
        <f>E4+E5+E6+E7+E8+E9+E10+E11</f>
        <v>660</v>
      </c>
      <c r="F20" s="15">
        <f>F4+F5+F6+F7+F8+F9+F10+F11</f>
        <v>74</v>
      </c>
      <c r="G20" s="30">
        <f t="shared" ref="G20:J20" si="0">G4+G5+G6+G7+G8+G9+G10+G11</f>
        <v>688.65</v>
      </c>
      <c r="H20" s="30">
        <f t="shared" si="0"/>
        <v>23.130000000000003</v>
      </c>
      <c r="I20" s="30">
        <f t="shared" si="0"/>
        <v>21.66</v>
      </c>
      <c r="J20" s="29">
        <f t="shared" si="0"/>
        <v>80.540000000000006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30</v>
      </c>
      <c r="C1" s="66"/>
      <c r="D1" s="67"/>
      <c r="E1" t="s">
        <v>21</v>
      </c>
      <c r="F1" s="12" t="s">
        <v>25</v>
      </c>
      <c r="I1" t="s">
        <v>1</v>
      </c>
      <c r="J1" s="26">
        <v>44525</v>
      </c>
    </row>
    <row r="2" spans="1:11" ht="7.5" customHeight="1" thickBot="1" x14ac:dyDescent="0.3"/>
    <row r="3" spans="1:11" ht="15.75" thickBot="1" x14ac:dyDescent="0.3">
      <c r="A3" s="61" t="s">
        <v>2</v>
      </c>
      <c r="B3" s="62" t="s">
        <v>3</v>
      </c>
      <c r="C3" s="63" t="s">
        <v>33</v>
      </c>
      <c r="D3" s="62" t="s">
        <v>4</v>
      </c>
      <c r="E3" s="62" t="s">
        <v>24</v>
      </c>
      <c r="F3" s="62" t="s">
        <v>5</v>
      </c>
      <c r="G3" s="62" t="s">
        <v>6</v>
      </c>
      <c r="H3" s="62" t="s">
        <v>7</v>
      </c>
      <c r="I3" s="62" t="s">
        <v>8</v>
      </c>
      <c r="J3" s="64" t="s">
        <v>9</v>
      </c>
    </row>
    <row r="4" spans="1:11" x14ac:dyDescent="0.25">
      <c r="A4" s="68" t="s">
        <v>10</v>
      </c>
      <c r="B4" s="45" t="s">
        <v>14</v>
      </c>
      <c r="C4" s="45" t="s">
        <v>43</v>
      </c>
      <c r="D4" s="45" t="s">
        <v>44</v>
      </c>
      <c r="E4" s="46">
        <v>30</v>
      </c>
      <c r="F4" s="47">
        <v>6.52</v>
      </c>
      <c r="G4" s="48">
        <v>116</v>
      </c>
      <c r="H4" s="48">
        <v>1.7</v>
      </c>
      <c r="I4" s="48">
        <v>9.4</v>
      </c>
      <c r="J4" s="49">
        <v>9.5</v>
      </c>
    </row>
    <row r="5" spans="1:11" x14ac:dyDescent="0.25">
      <c r="A5" s="68"/>
      <c r="B5" s="52" t="s">
        <v>14</v>
      </c>
      <c r="C5" s="34" t="s">
        <v>32</v>
      </c>
      <c r="D5" s="34" t="s">
        <v>45</v>
      </c>
      <c r="E5" s="34">
        <v>15</v>
      </c>
      <c r="F5" s="34">
        <v>9.92</v>
      </c>
      <c r="G5" s="34">
        <v>53.7</v>
      </c>
      <c r="H5" s="34">
        <v>3.48</v>
      </c>
      <c r="I5" s="34">
        <v>4.43</v>
      </c>
      <c r="J5" s="34">
        <v>0</v>
      </c>
    </row>
    <row r="6" spans="1:11" x14ac:dyDescent="0.25">
      <c r="A6" s="68"/>
      <c r="B6" s="35" t="s">
        <v>11</v>
      </c>
      <c r="C6" s="2" t="s">
        <v>46</v>
      </c>
      <c r="D6" s="24" t="s">
        <v>47</v>
      </c>
      <c r="E6" s="50">
        <v>250</v>
      </c>
      <c r="F6" s="16">
        <v>13.01</v>
      </c>
      <c r="G6" s="36">
        <v>179.75</v>
      </c>
      <c r="H6" s="36">
        <v>7.15</v>
      </c>
      <c r="I6" s="36">
        <v>6.33</v>
      </c>
      <c r="J6" s="37">
        <v>23.55</v>
      </c>
    </row>
    <row r="7" spans="1:11" x14ac:dyDescent="0.25">
      <c r="A7" s="68"/>
      <c r="B7" s="34" t="s">
        <v>22</v>
      </c>
      <c r="C7" s="1" t="s">
        <v>26</v>
      </c>
      <c r="D7" s="22" t="s">
        <v>27</v>
      </c>
      <c r="E7" s="8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60"/>
    </row>
    <row r="8" spans="1:11" x14ac:dyDescent="0.25">
      <c r="A8" s="68"/>
      <c r="B8" s="1" t="s">
        <v>31</v>
      </c>
      <c r="C8" s="1" t="s">
        <v>34</v>
      </c>
      <c r="D8" s="22" t="s">
        <v>50</v>
      </c>
      <c r="E8" s="8">
        <v>200</v>
      </c>
      <c r="F8" s="14">
        <v>2.19</v>
      </c>
      <c r="G8" s="32">
        <v>42</v>
      </c>
      <c r="H8" s="32">
        <v>0.2</v>
      </c>
      <c r="I8" s="32">
        <v>0.1</v>
      </c>
      <c r="J8" s="28">
        <v>11.6</v>
      </c>
    </row>
    <row r="9" spans="1:11" ht="15.75" thickBot="1" x14ac:dyDescent="0.3">
      <c r="A9" s="68"/>
      <c r="B9" s="54"/>
      <c r="C9" s="54"/>
      <c r="D9" s="55"/>
      <c r="E9" s="56"/>
      <c r="F9" s="57"/>
      <c r="G9" s="58"/>
      <c r="H9" s="58"/>
      <c r="I9" s="58"/>
      <c r="J9" s="59"/>
    </row>
    <row r="10" spans="1:11" x14ac:dyDescent="0.25">
      <c r="A10" s="53" t="s">
        <v>12</v>
      </c>
      <c r="B10" s="33" t="s">
        <v>19</v>
      </c>
      <c r="C10" s="3" t="s">
        <v>26</v>
      </c>
      <c r="D10" s="21" t="s">
        <v>52</v>
      </c>
      <c r="E10" s="7">
        <v>270</v>
      </c>
      <c r="F10" s="13">
        <v>59.21</v>
      </c>
      <c r="G10" s="31">
        <v>115</v>
      </c>
      <c r="H10" s="31">
        <v>0.2</v>
      </c>
      <c r="I10" s="31">
        <v>0.2</v>
      </c>
      <c r="J10" s="27">
        <v>22</v>
      </c>
    </row>
    <row r="11" spans="1:11" ht="15.75" thickBot="1" x14ac:dyDescent="0.3">
      <c r="A11" s="51"/>
      <c r="B11" s="38" t="s">
        <v>18</v>
      </c>
      <c r="C11" s="39" t="s">
        <v>26</v>
      </c>
      <c r="D11" s="40" t="s">
        <v>48</v>
      </c>
      <c r="E11" s="41">
        <v>30</v>
      </c>
      <c r="F11" s="42">
        <v>9</v>
      </c>
      <c r="G11" s="43">
        <v>82</v>
      </c>
      <c r="H11" s="43">
        <v>4.5999999999999996</v>
      </c>
      <c r="I11" s="43">
        <v>1.9</v>
      </c>
      <c r="J11" s="44">
        <v>27</v>
      </c>
    </row>
    <row r="12" spans="1:11" x14ac:dyDescent="0.25">
      <c r="A12" s="4" t="s">
        <v>13</v>
      </c>
      <c r="B12" s="35"/>
      <c r="C12" s="2"/>
      <c r="D12" s="24"/>
      <c r="E12" s="10"/>
      <c r="F12" s="16"/>
      <c r="G12" s="36"/>
      <c r="H12" s="36"/>
      <c r="I12" s="36"/>
      <c r="J12" s="37"/>
    </row>
    <row r="13" spans="1:11" x14ac:dyDescent="0.25">
      <c r="A13" s="4"/>
      <c r="B13" s="35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x14ac:dyDescent="0.25">
      <c r="A14" s="4"/>
      <c r="B14" s="34" t="s">
        <v>16</v>
      </c>
      <c r="C14" s="1"/>
      <c r="D14" s="22"/>
      <c r="E14" s="8"/>
      <c r="F14" s="14"/>
      <c r="G14" s="8"/>
      <c r="H14" s="8"/>
      <c r="I14" s="8"/>
      <c r="J14" s="9"/>
    </row>
    <row r="15" spans="1:11" x14ac:dyDescent="0.25">
      <c r="A15" s="4"/>
      <c r="B15" s="34" t="s">
        <v>17</v>
      </c>
      <c r="C15" s="1"/>
      <c r="D15" s="22"/>
      <c r="E15" s="8"/>
      <c r="F15" s="14"/>
      <c r="G15" s="8"/>
      <c r="H15" s="8"/>
      <c r="I15" s="8"/>
      <c r="J15" s="9"/>
    </row>
    <row r="16" spans="1:11" x14ac:dyDescent="0.25">
      <c r="A16" s="4"/>
      <c r="B16" s="34" t="s">
        <v>18</v>
      </c>
      <c r="C16" s="1"/>
      <c r="D16" s="22"/>
      <c r="E16" s="8"/>
      <c r="F16" s="14"/>
      <c r="G16" s="8"/>
      <c r="H16" s="8"/>
      <c r="I16" s="8"/>
      <c r="J16" s="9"/>
    </row>
    <row r="17" spans="1:10" x14ac:dyDescent="0.25">
      <c r="A17" s="4"/>
      <c r="B17" s="34" t="s">
        <v>23</v>
      </c>
      <c r="C17" s="1"/>
      <c r="D17" s="22"/>
      <c r="E17" s="8"/>
      <c r="F17" s="14"/>
      <c r="G17" s="8"/>
      <c r="H17" s="8"/>
      <c r="I17" s="8"/>
      <c r="J17" s="9"/>
    </row>
    <row r="18" spans="1:10" x14ac:dyDescent="0.25">
      <c r="A18" s="4"/>
      <c r="B18" s="34" t="s">
        <v>20</v>
      </c>
      <c r="C18" s="1"/>
      <c r="D18" s="22"/>
      <c r="E18" s="8"/>
      <c r="F18" s="14"/>
      <c r="G18" s="8"/>
      <c r="H18" s="8"/>
      <c r="I18" s="8"/>
      <c r="J18" s="9"/>
    </row>
    <row r="19" spans="1:10" x14ac:dyDescent="0.25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29</v>
      </c>
      <c r="C20" s="6"/>
      <c r="D20" s="23"/>
      <c r="E20" s="30">
        <f>E4+E5+E6+E7+E8+E9+E10+E11</f>
        <v>815</v>
      </c>
      <c r="F20" s="15">
        <f>F4+F5+F6+F7+F8+F9+F10+F11</f>
        <v>101.3</v>
      </c>
      <c r="G20" s="30">
        <f t="shared" ref="G20:J20" si="0">G4+G5+G6+G7+G8+G9+G10+G11</f>
        <v>634.84999999999991</v>
      </c>
      <c r="H20" s="30">
        <f t="shared" si="0"/>
        <v>18.449999999999996</v>
      </c>
      <c r="I20" s="30">
        <f t="shared" si="0"/>
        <v>22.58</v>
      </c>
      <c r="J20" s="29">
        <f t="shared" si="0"/>
        <v>103.53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24.11 (45)</vt:lpstr>
      <vt:lpstr>50 нк 25.11 (46)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2021-11-23T07:38:29Z</dcterms:modified>
</cp:coreProperties>
</file>